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forte\OneDrive\Escritorio\WORLD SKATE AMERICA\II CAMPEONATO PANAMERICANO GUAYAQUIL 2026\"/>
    </mc:Choice>
  </mc:AlternateContent>
  <xr:revisionPtr revIDLastSave="0" documentId="13_ncr:1_{D16C1CDD-DC86-4169-BCEB-B7319299169B}" xr6:coauthVersionLast="47" xr6:coauthVersionMax="47" xr10:uidLastSave="{00000000-0000-0000-0000-000000000000}"/>
  <workbookProtection workbookAlgorithmName="SHA-512" workbookHashValue="WUKzx6p/ThT6FG0IDSbLP6ouo08Yxya7ia2fy3bKy1h0CjEudGUNyxVTkUpabsMyw/EwyxlD4i1hJhQWq05arg==" workbookSaltValue="/i/xS1NyNhX1bRI+rFw2pw==" workbookSpinCount="100000" lockStructure="1"/>
  <bookViews>
    <workbookView xWindow="-98" yWindow="-98" windowWidth="21795" windowHeight="12975" xr2:uid="{00000000-000D-0000-FFFF-FFFF00000000}"/>
  </bookViews>
  <sheets>
    <sheet name="P. MENORES 1" sheetId="1" r:id="rId1"/>
    <sheet name="BDATOS MENORES" sheetId="2" r:id="rId2"/>
    <sheet name="DIAMES" sheetId="3" state="hidden" r:id="rId3"/>
    <sheet name="LIGAS" sheetId="4" state="hidden" r:id="rId4"/>
    <sheet name="CLUBES" sheetId="5" state="hidden" r:id="rId5"/>
  </sheets>
  <definedNames>
    <definedName name="_xlnm._FilterDatabase" localSheetId="4" hidden="1">CLUBES!$A$1:$B$1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CKBFZAqPL8igbTf2BJHk6K8euns8AqukFYvHJrsNnC8="/>
    </ext>
  </extLst>
</workbook>
</file>

<file path=xl/calcChain.xml><?xml version="1.0" encoding="utf-8"?>
<calcChain xmlns="http://schemas.openxmlformats.org/spreadsheetml/2006/main">
  <c r="M17" i="2" l="1"/>
  <c r="N17" i="2"/>
  <c r="O17" i="2"/>
  <c r="P17" i="2"/>
  <c r="Q17" i="2"/>
  <c r="M18" i="2"/>
  <c r="N18" i="2"/>
  <c r="O18" i="2"/>
  <c r="P18" i="2"/>
  <c r="Q18" i="2"/>
  <c r="M19" i="2"/>
  <c r="N19" i="2"/>
  <c r="O19" i="2"/>
  <c r="P19" i="2"/>
  <c r="Q19" i="2"/>
  <c r="M20" i="2"/>
  <c r="N20" i="2"/>
  <c r="O20" i="2"/>
  <c r="P20" i="2"/>
  <c r="Q20" i="2"/>
  <c r="M21" i="2"/>
  <c r="N21" i="2"/>
  <c r="O21" i="2"/>
  <c r="P21" i="2"/>
  <c r="Q21" i="2"/>
  <c r="M22" i="2"/>
  <c r="N22" i="2"/>
  <c r="O22" i="2"/>
  <c r="P22" i="2"/>
  <c r="Q22" i="2"/>
  <c r="M23" i="2"/>
  <c r="N23" i="2"/>
  <c r="O23" i="2"/>
  <c r="P23" i="2"/>
  <c r="Q23" i="2"/>
  <c r="M24" i="2"/>
  <c r="N24" i="2"/>
  <c r="O24" i="2"/>
  <c r="P24" i="2"/>
  <c r="Q24" i="2"/>
  <c r="M25" i="2"/>
  <c r="N25" i="2"/>
  <c r="O25" i="2"/>
  <c r="P25" i="2"/>
  <c r="Q25" i="2"/>
  <c r="M26" i="2"/>
  <c r="N26" i="2"/>
  <c r="O26" i="2"/>
  <c r="P26" i="2"/>
  <c r="Q26" i="2"/>
  <c r="M27" i="2"/>
  <c r="N27" i="2"/>
  <c r="O27" i="2"/>
  <c r="P27" i="2"/>
  <c r="Q27" i="2"/>
  <c r="M28" i="2"/>
  <c r="N28" i="2"/>
  <c r="O28" i="2"/>
  <c r="P28" i="2"/>
  <c r="Q28" i="2"/>
  <c r="M29" i="2"/>
  <c r="N29" i="2"/>
  <c r="O29" i="2"/>
  <c r="P29" i="2"/>
  <c r="Q29" i="2"/>
  <c r="M30" i="2"/>
  <c r="N30" i="2"/>
  <c r="O30" i="2"/>
  <c r="P30" i="2"/>
  <c r="Q30" i="2"/>
  <c r="M31" i="2"/>
  <c r="N31" i="2"/>
  <c r="O31" i="2"/>
  <c r="P31" i="2"/>
  <c r="Q31" i="2"/>
  <c r="C2" i="2" l="1"/>
  <c r="C3" i="2"/>
  <c r="R41" i="2"/>
  <c r="Q41" i="2"/>
  <c r="P41" i="2"/>
  <c r="O41" i="2"/>
  <c r="N41" i="2"/>
  <c r="M41" i="2"/>
  <c r="L41" i="2"/>
  <c r="K41" i="2"/>
  <c r="I41" i="2"/>
  <c r="H41" i="2"/>
  <c r="F41" i="2"/>
  <c r="E41" i="2"/>
  <c r="D41" i="2"/>
  <c r="C41" i="2"/>
  <c r="R40" i="2"/>
  <c r="Q40" i="2"/>
  <c r="P40" i="2"/>
  <c r="O40" i="2"/>
  <c r="N40" i="2"/>
  <c r="M40" i="2"/>
  <c r="L40" i="2"/>
  <c r="K40" i="2"/>
  <c r="I40" i="2"/>
  <c r="H40" i="2"/>
  <c r="F40" i="2"/>
  <c r="E40" i="2"/>
  <c r="D40" i="2"/>
  <c r="C40" i="2"/>
  <c r="R39" i="2"/>
  <c r="Q39" i="2"/>
  <c r="P39" i="2"/>
  <c r="O39" i="2"/>
  <c r="N39" i="2"/>
  <c r="M39" i="2"/>
  <c r="L39" i="2"/>
  <c r="K39" i="2"/>
  <c r="I39" i="2"/>
  <c r="H39" i="2"/>
  <c r="F39" i="2"/>
  <c r="E39" i="2"/>
  <c r="D39" i="2"/>
  <c r="C39" i="2"/>
  <c r="R38" i="2"/>
  <c r="Q38" i="2"/>
  <c r="P38" i="2"/>
  <c r="O38" i="2"/>
  <c r="N38" i="2"/>
  <c r="M38" i="2"/>
  <c r="L38" i="2"/>
  <c r="K38" i="2"/>
  <c r="I38" i="2"/>
  <c r="H38" i="2"/>
  <c r="F38" i="2"/>
  <c r="E38" i="2"/>
  <c r="D38" i="2"/>
  <c r="C38" i="2"/>
  <c r="R37" i="2"/>
  <c r="Q37" i="2"/>
  <c r="P37" i="2"/>
  <c r="O37" i="2"/>
  <c r="N37" i="2"/>
  <c r="M37" i="2"/>
  <c r="L37" i="2"/>
  <c r="K37" i="2"/>
  <c r="I37" i="2"/>
  <c r="H37" i="2"/>
  <c r="F37" i="2"/>
  <c r="E37" i="2"/>
  <c r="D37" i="2"/>
  <c r="C37" i="2"/>
  <c r="R36" i="2"/>
  <c r="Q36" i="2"/>
  <c r="P36" i="2"/>
  <c r="O36" i="2"/>
  <c r="N36" i="2"/>
  <c r="M36" i="2"/>
  <c r="L36" i="2"/>
  <c r="K36" i="2"/>
  <c r="I36" i="2"/>
  <c r="H36" i="2"/>
  <c r="F36" i="2"/>
  <c r="E36" i="2"/>
  <c r="D36" i="2"/>
  <c r="C36" i="2"/>
  <c r="R35" i="2"/>
  <c r="Q35" i="2"/>
  <c r="P35" i="2"/>
  <c r="O35" i="2"/>
  <c r="N35" i="2"/>
  <c r="M35" i="2"/>
  <c r="L35" i="2"/>
  <c r="K35" i="2"/>
  <c r="I35" i="2"/>
  <c r="H35" i="2"/>
  <c r="F35" i="2"/>
  <c r="E35" i="2"/>
  <c r="D35" i="2"/>
  <c r="C35" i="2"/>
  <c r="R34" i="2"/>
  <c r="Q34" i="2"/>
  <c r="P34" i="2"/>
  <c r="O34" i="2"/>
  <c r="N34" i="2"/>
  <c r="M34" i="2"/>
  <c r="L34" i="2"/>
  <c r="K34" i="2"/>
  <c r="I34" i="2"/>
  <c r="H34" i="2"/>
  <c r="F34" i="2"/>
  <c r="E34" i="2"/>
  <c r="D34" i="2"/>
  <c r="C34" i="2"/>
  <c r="R33" i="2"/>
  <c r="Q33" i="2"/>
  <c r="P33" i="2"/>
  <c r="O33" i="2"/>
  <c r="N33" i="2"/>
  <c r="M33" i="2"/>
  <c r="L33" i="2"/>
  <c r="K33" i="2"/>
  <c r="I33" i="2"/>
  <c r="H33" i="2"/>
  <c r="F33" i="2"/>
  <c r="E33" i="2"/>
  <c r="D33" i="2"/>
  <c r="C33" i="2"/>
  <c r="R32" i="2"/>
  <c r="Q32" i="2"/>
  <c r="P32" i="2"/>
  <c r="O32" i="2"/>
  <c r="N32" i="2"/>
  <c r="M32" i="2"/>
  <c r="L32" i="2"/>
  <c r="K32" i="2"/>
  <c r="I32" i="2"/>
  <c r="H32" i="2"/>
  <c r="F32" i="2"/>
  <c r="E32" i="2"/>
  <c r="D32" i="2"/>
  <c r="C32" i="2"/>
  <c r="R31" i="2"/>
  <c r="L31" i="2"/>
  <c r="K31" i="2"/>
  <c r="I31" i="2"/>
  <c r="H31" i="2"/>
  <c r="F31" i="2"/>
  <c r="E31" i="2"/>
  <c r="D31" i="2"/>
  <c r="C31" i="2"/>
  <c r="R30" i="2"/>
  <c r="L30" i="2"/>
  <c r="K30" i="2"/>
  <c r="I30" i="2"/>
  <c r="H30" i="2"/>
  <c r="F30" i="2"/>
  <c r="E30" i="2"/>
  <c r="D30" i="2"/>
  <c r="C30" i="2"/>
  <c r="R29" i="2"/>
  <c r="L29" i="2"/>
  <c r="K29" i="2"/>
  <c r="I29" i="2"/>
  <c r="H29" i="2"/>
  <c r="F29" i="2"/>
  <c r="E29" i="2"/>
  <c r="D29" i="2"/>
  <c r="C29" i="2"/>
  <c r="R28" i="2"/>
  <c r="L28" i="2"/>
  <c r="K28" i="2"/>
  <c r="I28" i="2"/>
  <c r="H28" i="2"/>
  <c r="F28" i="2"/>
  <c r="E28" i="2"/>
  <c r="D28" i="2"/>
  <c r="C28" i="2"/>
  <c r="R27" i="2"/>
  <c r="L27" i="2"/>
  <c r="K27" i="2"/>
  <c r="I27" i="2"/>
  <c r="H27" i="2"/>
  <c r="F27" i="2"/>
  <c r="E27" i="2"/>
  <c r="D27" i="2"/>
  <c r="C27" i="2"/>
  <c r="R26" i="2"/>
  <c r="L26" i="2"/>
  <c r="K26" i="2"/>
  <c r="I26" i="2"/>
  <c r="H26" i="2"/>
  <c r="F26" i="2"/>
  <c r="E26" i="2"/>
  <c r="D26" i="2"/>
  <c r="C26" i="2"/>
  <c r="R25" i="2"/>
  <c r="L25" i="2"/>
  <c r="K25" i="2"/>
  <c r="I25" i="2"/>
  <c r="H25" i="2"/>
  <c r="F25" i="2"/>
  <c r="E25" i="2"/>
  <c r="D25" i="2"/>
  <c r="C25" i="2"/>
  <c r="R24" i="2"/>
  <c r="L24" i="2"/>
  <c r="K24" i="2"/>
  <c r="I24" i="2"/>
  <c r="H24" i="2"/>
  <c r="F24" i="2"/>
  <c r="E24" i="2"/>
  <c r="D24" i="2"/>
  <c r="C24" i="2"/>
  <c r="R23" i="2"/>
  <c r="L23" i="2"/>
  <c r="K23" i="2"/>
  <c r="I23" i="2"/>
  <c r="H23" i="2"/>
  <c r="F23" i="2"/>
  <c r="E23" i="2"/>
  <c r="D23" i="2"/>
  <c r="C23" i="2"/>
  <c r="R22" i="2"/>
  <c r="L22" i="2"/>
  <c r="K22" i="2"/>
  <c r="I22" i="2"/>
  <c r="H22" i="2"/>
  <c r="F22" i="2"/>
  <c r="E22" i="2"/>
  <c r="D22" i="2"/>
  <c r="C22" i="2"/>
  <c r="R21" i="2"/>
  <c r="L21" i="2"/>
  <c r="K21" i="2"/>
  <c r="I21" i="2"/>
  <c r="H21" i="2"/>
  <c r="F21" i="2"/>
  <c r="E21" i="2"/>
  <c r="D21" i="2"/>
  <c r="C21" i="2"/>
  <c r="R20" i="2"/>
  <c r="L20" i="2"/>
  <c r="K20" i="2"/>
  <c r="I20" i="2"/>
  <c r="H20" i="2"/>
  <c r="G20" i="2"/>
  <c r="F20" i="2"/>
  <c r="E20" i="2"/>
  <c r="D20" i="2"/>
  <c r="C20" i="2"/>
  <c r="R19" i="2"/>
  <c r="L19" i="2"/>
  <c r="K19" i="2"/>
  <c r="I19" i="2"/>
  <c r="H19" i="2"/>
  <c r="F19" i="2"/>
  <c r="E19" i="2"/>
  <c r="D19" i="2"/>
  <c r="C19" i="2"/>
  <c r="R18" i="2"/>
  <c r="L18" i="2"/>
  <c r="K18" i="2"/>
  <c r="I18" i="2"/>
  <c r="H18" i="2"/>
  <c r="F18" i="2"/>
  <c r="E18" i="2"/>
  <c r="D18" i="2"/>
  <c r="C18" i="2"/>
  <c r="R17" i="2"/>
  <c r="L17" i="2"/>
  <c r="K17" i="2"/>
  <c r="I17" i="2"/>
  <c r="H17" i="2"/>
  <c r="F17" i="2"/>
  <c r="E17" i="2"/>
  <c r="D17" i="2"/>
  <c r="C17" i="2"/>
  <c r="R16" i="2"/>
  <c r="Q16" i="2"/>
  <c r="P16" i="2"/>
  <c r="O16" i="2"/>
  <c r="N16" i="2"/>
  <c r="M16" i="2"/>
  <c r="L16" i="2"/>
  <c r="K16" i="2"/>
  <c r="I16" i="2"/>
  <c r="H16" i="2"/>
  <c r="F16" i="2"/>
  <c r="E16" i="2"/>
  <c r="D16" i="2"/>
  <c r="C16" i="2"/>
  <c r="R15" i="2"/>
  <c r="Q15" i="2"/>
  <c r="P15" i="2"/>
  <c r="O15" i="2"/>
  <c r="N15" i="2"/>
  <c r="M15" i="2"/>
  <c r="L15" i="2"/>
  <c r="K15" i="2"/>
  <c r="I15" i="2"/>
  <c r="H15" i="2"/>
  <c r="F15" i="2"/>
  <c r="E15" i="2"/>
  <c r="D15" i="2"/>
  <c r="C15" i="2"/>
  <c r="R14" i="2"/>
  <c r="Q14" i="2"/>
  <c r="P14" i="2"/>
  <c r="O14" i="2"/>
  <c r="N14" i="2"/>
  <c r="M14" i="2"/>
  <c r="L14" i="2"/>
  <c r="K14" i="2"/>
  <c r="I14" i="2"/>
  <c r="H14" i="2"/>
  <c r="F14" i="2"/>
  <c r="E14" i="2"/>
  <c r="D14" i="2"/>
  <c r="C14" i="2"/>
  <c r="R13" i="2"/>
  <c r="Q13" i="2"/>
  <c r="P13" i="2"/>
  <c r="O13" i="2"/>
  <c r="N13" i="2"/>
  <c r="M13" i="2"/>
  <c r="L13" i="2"/>
  <c r="K13" i="2"/>
  <c r="I13" i="2"/>
  <c r="H13" i="2"/>
  <c r="F13" i="2"/>
  <c r="E13" i="2"/>
  <c r="D13" i="2"/>
  <c r="C13" i="2"/>
  <c r="R12" i="2"/>
  <c r="Q12" i="2"/>
  <c r="P12" i="2"/>
  <c r="O12" i="2"/>
  <c r="N12" i="2"/>
  <c r="M12" i="2"/>
  <c r="L12" i="2"/>
  <c r="K12" i="2"/>
  <c r="I12" i="2"/>
  <c r="H12" i="2"/>
  <c r="F12" i="2"/>
  <c r="E12" i="2"/>
  <c r="D12" i="2"/>
  <c r="C12" i="2"/>
  <c r="R11" i="2"/>
  <c r="Q11" i="2"/>
  <c r="P11" i="2"/>
  <c r="O11" i="2"/>
  <c r="N11" i="2"/>
  <c r="M11" i="2"/>
  <c r="L11" i="2"/>
  <c r="K11" i="2"/>
  <c r="I11" i="2"/>
  <c r="H11" i="2"/>
  <c r="F11" i="2"/>
  <c r="E11" i="2"/>
  <c r="D11" i="2"/>
  <c r="C11" i="2"/>
  <c r="R10" i="2"/>
  <c r="Q10" i="2"/>
  <c r="P10" i="2"/>
  <c r="O10" i="2"/>
  <c r="N10" i="2"/>
  <c r="M10" i="2"/>
  <c r="L10" i="2"/>
  <c r="K10" i="2"/>
  <c r="I10" i="2"/>
  <c r="H10" i="2"/>
  <c r="F10" i="2"/>
  <c r="E10" i="2"/>
  <c r="D10" i="2"/>
  <c r="C10" i="2"/>
  <c r="R9" i="2"/>
  <c r="Q9" i="2"/>
  <c r="P9" i="2"/>
  <c r="O9" i="2"/>
  <c r="N9" i="2"/>
  <c r="M9" i="2"/>
  <c r="L9" i="2"/>
  <c r="K9" i="2"/>
  <c r="I9" i="2"/>
  <c r="H9" i="2"/>
  <c r="F9" i="2"/>
  <c r="E9" i="2"/>
  <c r="D9" i="2"/>
  <c r="C9" i="2"/>
  <c r="R8" i="2"/>
  <c r="Q8" i="2"/>
  <c r="P8" i="2"/>
  <c r="O8" i="2"/>
  <c r="N8" i="2"/>
  <c r="M8" i="2"/>
  <c r="L8" i="2"/>
  <c r="K8" i="2"/>
  <c r="I8" i="2"/>
  <c r="H8" i="2"/>
  <c r="F8" i="2"/>
  <c r="E8" i="2"/>
  <c r="D8" i="2"/>
  <c r="C8" i="2"/>
  <c r="R7" i="2"/>
  <c r="Q7" i="2"/>
  <c r="P7" i="2"/>
  <c r="O7" i="2"/>
  <c r="N7" i="2"/>
  <c r="M7" i="2"/>
  <c r="L7" i="2"/>
  <c r="K7" i="2"/>
  <c r="I7" i="2"/>
  <c r="H7" i="2"/>
  <c r="F7" i="2"/>
  <c r="E7" i="2"/>
  <c r="D7" i="2"/>
  <c r="C7" i="2"/>
  <c r="R6" i="2"/>
  <c r="Q6" i="2"/>
  <c r="P6" i="2"/>
  <c r="O6" i="2"/>
  <c r="N6" i="2"/>
  <c r="M6" i="2"/>
  <c r="L6" i="2"/>
  <c r="K6" i="2"/>
  <c r="I6" i="2"/>
  <c r="H6" i="2"/>
  <c r="F6" i="2"/>
  <c r="E6" i="2"/>
  <c r="D6" i="2"/>
  <c r="C6" i="2"/>
  <c r="R5" i="2"/>
  <c r="Q5" i="2"/>
  <c r="P5" i="2"/>
  <c r="O5" i="2"/>
  <c r="N5" i="2"/>
  <c r="M5" i="2"/>
  <c r="L5" i="2"/>
  <c r="K5" i="2"/>
  <c r="I5" i="2"/>
  <c r="H5" i="2"/>
  <c r="F5" i="2"/>
  <c r="E5" i="2"/>
  <c r="D5" i="2"/>
  <c r="C5" i="2"/>
  <c r="R4" i="2"/>
  <c r="Q4" i="2"/>
  <c r="P4" i="2"/>
  <c r="O4" i="2"/>
  <c r="N4" i="2"/>
  <c r="M4" i="2"/>
  <c r="L4" i="2"/>
  <c r="K4" i="2"/>
  <c r="I4" i="2"/>
  <c r="H4" i="2"/>
  <c r="F4" i="2"/>
  <c r="E4" i="2"/>
  <c r="D4" i="2"/>
  <c r="C4" i="2"/>
  <c r="R3" i="2"/>
  <c r="Q3" i="2"/>
  <c r="P3" i="2"/>
  <c r="O3" i="2"/>
  <c r="N3" i="2"/>
  <c r="M3" i="2"/>
  <c r="L3" i="2"/>
  <c r="K3" i="2"/>
  <c r="I3" i="2"/>
  <c r="H3" i="2"/>
  <c r="F3" i="2"/>
  <c r="E3" i="2"/>
  <c r="D3" i="2"/>
  <c r="U2" i="2"/>
  <c r="U3" i="2" s="1"/>
  <c r="U4" i="2" s="1"/>
  <c r="U5" i="2" s="1"/>
  <c r="U6" i="2" s="1"/>
  <c r="U7" i="2" s="1"/>
  <c r="U8" i="2" s="1"/>
  <c r="U9" i="2" s="1"/>
  <c r="U10" i="2" s="1"/>
  <c r="U11" i="2" s="1"/>
  <c r="U12" i="2" s="1"/>
  <c r="U13" i="2" s="1"/>
  <c r="U14" i="2" s="1"/>
  <c r="U15" i="2" s="1"/>
  <c r="U16" i="2" s="1"/>
  <c r="U17" i="2" s="1"/>
  <c r="U18" i="2" s="1"/>
  <c r="U19" i="2" s="1"/>
  <c r="U20" i="2" s="1"/>
  <c r="U21" i="2" s="1"/>
  <c r="U22" i="2" s="1"/>
  <c r="U23" i="2" s="1"/>
  <c r="U24" i="2" s="1"/>
  <c r="U25" i="2" s="1"/>
  <c r="U26" i="2" s="1"/>
  <c r="U27" i="2" s="1"/>
  <c r="U28" i="2" s="1"/>
  <c r="U29" i="2" s="1"/>
  <c r="U30" i="2" s="1"/>
  <c r="U31" i="2" s="1"/>
  <c r="U32" i="2" s="1"/>
  <c r="U33" i="2" s="1"/>
  <c r="U34" i="2" s="1"/>
  <c r="U35" i="2" s="1"/>
  <c r="U36" i="2" s="1"/>
  <c r="U37" i="2" s="1"/>
  <c r="U38" i="2" s="1"/>
  <c r="U39" i="2" s="1"/>
  <c r="U40" i="2" s="1"/>
  <c r="U41" i="2" s="1"/>
  <c r="T2" i="2"/>
  <c r="T3" i="2" s="1"/>
  <c r="T4" i="2" s="1"/>
  <c r="T5" i="2" s="1"/>
  <c r="T6" i="2" s="1"/>
  <c r="T7" i="2" s="1"/>
  <c r="T8" i="2" s="1"/>
  <c r="T9" i="2" s="1"/>
  <c r="T10" i="2" s="1"/>
  <c r="T11" i="2" s="1"/>
  <c r="T12" i="2" s="1"/>
  <c r="T13" i="2" s="1"/>
  <c r="T14" i="2" s="1"/>
  <c r="T15" i="2" s="1"/>
  <c r="T16" i="2" s="1"/>
  <c r="T17" i="2" s="1"/>
  <c r="T18" i="2" s="1"/>
  <c r="T19" i="2" s="1"/>
  <c r="T20" i="2" s="1"/>
  <c r="T21" i="2" s="1"/>
  <c r="T22" i="2" s="1"/>
  <c r="T23" i="2" s="1"/>
  <c r="T24" i="2" s="1"/>
  <c r="T25" i="2" s="1"/>
  <c r="T26" i="2" s="1"/>
  <c r="T27" i="2" s="1"/>
  <c r="T28" i="2" s="1"/>
  <c r="T29" i="2" s="1"/>
  <c r="T30" i="2" s="1"/>
  <c r="T31" i="2" s="1"/>
  <c r="T32" i="2" s="1"/>
  <c r="T33" i="2" s="1"/>
  <c r="T34" i="2" s="1"/>
  <c r="T35" i="2" s="1"/>
  <c r="T36" i="2" s="1"/>
  <c r="T37" i="2" s="1"/>
  <c r="T38" i="2" s="1"/>
  <c r="T39" i="2" s="1"/>
  <c r="T40" i="2" s="1"/>
  <c r="T41" i="2" s="1"/>
  <c r="S2" i="2"/>
  <c r="S3" i="2" s="1"/>
  <c r="S4" i="2" s="1"/>
  <c r="S5" i="2" s="1"/>
  <c r="S6" i="2" s="1"/>
  <c r="S7" i="2" s="1"/>
  <c r="S8" i="2" s="1"/>
  <c r="S9" i="2" s="1"/>
  <c r="S10" i="2" s="1"/>
  <c r="S11" i="2" s="1"/>
  <c r="S12" i="2" s="1"/>
  <c r="S13" i="2" s="1"/>
  <c r="S14" i="2" s="1"/>
  <c r="S15" i="2" s="1"/>
  <c r="S16" i="2" s="1"/>
  <c r="S17" i="2" s="1"/>
  <c r="S18" i="2" s="1"/>
  <c r="S19" i="2" s="1"/>
  <c r="S20" i="2" s="1"/>
  <c r="S21" i="2" s="1"/>
  <c r="S22" i="2" s="1"/>
  <c r="S23" i="2" s="1"/>
  <c r="S24" i="2" s="1"/>
  <c r="S25" i="2" s="1"/>
  <c r="S26" i="2" s="1"/>
  <c r="S27" i="2" s="1"/>
  <c r="S28" i="2" s="1"/>
  <c r="S29" i="2" s="1"/>
  <c r="S30" i="2" s="1"/>
  <c r="S31" i="2" s="1"/>
  <c r="S32" i="2" s="1"/>
  <c r="S33" i="2" s="1"/>
  <c r="S34" i="2" s="1"/>
  <c r="S35" i="2" s="1"/>
  <c r="S36" i="2" s="1"/>
  <c r="S37" i="2" s="1"/>
  <c r="S38" i="2" s="1"/>
  <c r="S39" i="2" s="1"/>
  <c r="S40" i="2" s="1"/>
  <c r="S41" i="2" s="1"/>
  <c r="R2" i="2"/>
  <c r="Q2" i="2"/>
  <c r="P2" i="2"/>
  <c r="O2" i="2"/>
  <c r="N2" i="2"/>
  <c r="M2" i="2"/>
  <c r="L2" i="2"/>
  <c r="K2" i="2"/>
  <c r="I2" i="2"/>
  <c r="H2" i="2"/>
  <c r="F2" i="2"/>
  <c r="E2" i="2"/>
  <c r="D2" i="2"/>
  <c r="R1" i="2"/>
  <c r="Q1" i="2"/>
  <c r="P1" i="2"/>
  <c r="O1" i="2"/>
  <c r="N1" i="2"/>
  <c r="M1" i="2"/>
  <c r="L1" i="2"/>
  <c r="J58" i="1"/>
  <c r="K58" i="1" s="1"/>
  <c r="J56" i="1"/>
  <c r="K56" i="1" s="1"/>
  <c r="J55" i="1"/>
  <c r="K55" i="1" s="1"/>
  <c r="W48" i="1"/>
  <c r="X48" i="1" s="1"/>
  <c r="K48" i="1" s="1"/>
  <c r="V48" i="1"/>
  <c r="T48" i="1"/>
  <c r="B41" i="2" s="1"/>
  <c r="W47" i="1"/>
  <c r="X47" i="1" s="1"/>
  <c r="K47" i="1" s="1"/>
  <c r="V47" i="1"/>
  <c r="T47" i="1"/>
  <c r="B40" i="2" s="1"/>
  <c r="W46" i="1"/>
  <c r="X46" i="1" s="1"/>
  <c r="K46" i="1" s="1"/>
  <c r="V46" i="1"/>
  <c r="T46" i="1"/>
  <c r="B39" i="2" s="1"/>
  <c r="W45" i="1"/>
  <c r="V45" i="1"/>
  <c r="T45" i="1"/>
  <c r="B38" i="2" s="1"/>
  <c r="W44" i="1"/>
  <c r="V44" i="1"/>
  <c r="T44" i="1"/>
  <c r="B37" i="2" s="1"/>
  <c r="W43" i="1"/>
  <c r="V43" i="1"/>
  <c r="T43" i="1"/>
  <c r="B36" i="2" s="1"/>
  <c r="W42" i="1"/>
  <c r="V42" i="1"/>
  <c r="T42" i="1"/>
  <c r="U42" i="1" s="1"/>
  <c r="W41" i="1"/>
  <c r="V41" i="1"/>
  <c r="T41" i="1"/>
  <c r="B34" i="2" s="1"/>
  <c r="W40" i="1"/>
  <c r="X40" i="1" s="1"/>
  <c r="K40" i="1" s="1"/>
  <c r="J33" i="2" s="1"/>
  <c r="V40" i="1"/>
  <c r="T40" i="1"/>
  <c r="B33" i="2" s="1"/>
  <c r="W39" i="1"/>
  <c r="X39" i="1" s="1"/>
  <c r="K39" i="1" s="1"/>
  <c r="V39" i="1"/>
  <c r="T39" i="1"/>
  <c r="B32" i="2" s="1"/>
  <c r="W38" i="1"/>
  <c r="V38" i="1"/>
  <c r="T38" i="1"/>
  <c r="B31" i="2" s="1"/>
  <c r="W37" i="1"/>
  <c r="V37" i="1"/>
  <c r="T37" i="1"/>
  <c r="B30" i="2" s="1"/>
  <c r="W36" i="1"/>
  <c r="V36" i="1"/>
  <c r="T36" i="1"/>
  <c r="U36" i="1" s="1"/>
  <c r="W35" i="1"/>
  <c r="V35" i="1"/>
  <c r="T35" i="1"/>
  <c r="U35" i="1" s="1"/>
  <c r="W34" i="1"/>
  <c r="X34" i="1" s="1"/>
  <c r="K34" i="1" s="1"/>
  <c r="V34" i="1"/>
  <c r="T34" i="1"/>
  <c r="B27" i="2" s="1"/>
  <c r="W33" i="1"/>
  <c r="X33" i="1" s="1"/>
  <c r="V33" i="1"/>
  <c r="T33" i="1"/>
  <c r="B26" i="2" s="1"/>
  <c r="W32" i="1"/>
  <c r="X32" i="1" s="1"/>
  <c r="K32" i="1" s="1"/>
  <c r="V32" i="1"/>
  <c r="T32" i="1"/>
  <c r="B25" i="2" s="1"/>
  <c r="W31" i="1"/>
  <c r="V31" i="1"/>
  <c r="T31" i="1"/>
  <c r="B24" i="2" s="1"/>
  <c r="W30" i="1"/>
  <c r="V30" i="1"/>
  <c r="T30" i="1"/>
  <c r="B23" i="2" s="1"/>
  <c r="W29" i="1"/>
  <c r="V29" i="1"/>
  <c r="T29" i="1"/>
  <c r="U29" i="1" s="1"/>
  <c r="W28" i="1"/>
  <c r="V28" i="1"/>
  <c r="T28" i="1"/>
  <c r="U28" i="1" s="1"/>
  <c r="W27" i="1"/>
  <c r="V27" i="1"/>
  <c r="T27" i="1"/>
  <c r="B20" i="2" s="1"/>
  <c r="W26" i="1"/>
  <c r="X26" i="1" s="1"/>
  <c r="K26" i="1" s="1"/>
  <c r="J19" i="2" s="1"/>
  <c r="V26" i="1"/>
  <c r="T26" i="1"/>
  <c r="B19" i="2" s="1"/>
  <c r="W25" i="1"/>
  <c r="X25" i="1" s="1"/>
  <c r="K25" i="1" s="1"/>
  <c r="V25" i="1"/>
  <c r="T25" i="1"/>
  <c r="B18" i="2" s="1"/>
  <c r="W24" i="1"/>
  <c r="V24" i="1"/>
  <c r="T24" i="1"/>
  <c r="B17" i="2" s="1"/>
  <c r="W23" i="1"/>
  <c r="V23" i="1"/>
  <c r="T23" i="1"/>
  <c r="B16" i="2" s="1"/>
  <c r="W22" i="1"/>
  <c r="V22" i="1"/>
  <c r="T22" i="1"/>
  <c r="U22" i="1" s="1"/>
  <c r="W21" i="1"/>
  <c r="V21" i="1"/>
  <c r="T21" i="1"/>
  <c r="U21" i="1" s="1"/>
  <c r="W20" i="1"/>
  <c r="X20" i="1" s="1"/>
  <c r="K20" i="1" s="1"/>
  <c r="V20" i="1"/>
  <c r="T20" i="1"/>
  <c r="B13" i="2" s="1"/>
  <c r="W19" i="1"/>
  <c r="X19" i="1" s="1"/>
  <c r="V19" i="1"/>
  <c r="T19" i="1"/>
  <c r="B12" i="2" s="1"/>
  <c r="W18" i="1"/>
  <c r="V18" i="1"/>
  <c r="T18" i="1"/>
  <c r="B11" i="2" s="1"/>
  <c r="W17" i="1"/>
  <c r="V17" i="1"/>
  <c r="T17" i="1"/>
  <c r="B10" i="2" s="1"/>
  <c r="W16" i="1"/>
  <c r="V16" i="1"/>
  <c r="T16" i="1"/>
  <c r="B9" i="2" s="1"/>
  <c r="W15" i="1"/>
  <c r="V15" i="1"/>
  <c r="T15" i="1"/>
  <c r="U15" i="1" s="1"/>
  <c r="W14" i="1"/>
  <c r="V14" i="1"/>
  <c r="T14" i="1"/>
  <c r="U14" i="1" s="1"/>
  <c r="W13" i="1"/>
  <c r="X13" i="1" s="1"/>
  <c r="K13" i="1" s="1"/>
  <c r="V13" i="1"/>
  <c r="T13" i="1"/>
  <c r="B6" i="2" s="1"/>
  <c r="W12" i="1"/>
  <c r="X12" i="1" s="1"/>
  <c r="V12" i="1"/>
  <c r="T12" i="1"/>
  <c r="B5" i="2" s="1"/>
  <c r="W11" i="1"/>
  <c r="X11" i="1" s="1"/>
  <c r="K11" i="1" s="1"/>
  <c r="V11" i="1"/>
  <c r="T11" i="1"/>
  <c r="B4" i="2" s="1"/>
  <c r="W10" i="1"/>
  <c r="V10" i="1"/>
  <c r="T10" i="1"/>
  <c r="B3" i="2" s="1"/>
  <c r="W9" i="1"/>
  <c r="G2" i="2" s="1"/>
  <c r="V9" i="1"/>
  <c r="T9" i="1"/>
  <c r="B2" i="2" s="1"/>
  <c r="K5" i="1"/>
  <c r="D5" i="1"/>
  <c r="J57" i="1" s="1"/>
  <c r="K57" i="1" s="1"/>
  <c r="K12" i="1" l="1"/>
  <c r="J5" i="2" s="1"/>
  <c r="G27" i="2"/>
  <c r="U37" i="1"/>
  <c r="K33" i="1"/>
  <c r="J26" i="2" s="1"/>
  <c r="B29" i="2"/>
  <c r="K19" i="1"/>
  <c r="J12" i="2" s="1"/>
  <c r="G12" i="2"/>
  <c r="X41" i="1"/>
  <c r="G14" i="2"/>
  <c r="X21" i="1"/>
  <c r="K21" i="1" s="1"/>
  <c r="J14" i="2" s="1"/>
  <c r="G23" i="2"/>
  <c r="X30" i="1"/>
  <c r="G31" i="2"/>
  <c r="X38" i="1"/>
  <c r="K38" i="1" s="1"/>
  <c r="J31" i="2" s="1"/>
  <c r="B22" i="2"/>
  <c r="G33" i="2"/>
  <c r="G22" i="2"/>
  <c r="X29" i="1"/>
  <c r="K29" i="1" s="1"/>
  <c r="J22" i="2" s="1"/>
  <c r="U13" i="1"/>
  <c r="G35" i="2"/>
  <c r="X42" i="1"/>
  <c r="K42" i="1" s="1"/>
  <c r="J35" i="2" s="1"/>
  <c r="U34" i="1"/>
  <c r="G26" i="2"/>
  <c r="G15" i="2"/>
  <c r="X22" i="1"/>
  <c r="K22" i="1" s="1"/>
  <c r="J15" i="2" s="1"/>
  <c r="G36" i="2"/>
  <c r="X43" i="1"/>
  <c r="K43" i="1" s="1"/>
  <c r="J36" i="2" s="1"/>
  <c r="G34" i="2"/>
  <c r="X18" i="1"/>
  <c r="U27" i="1"/>
  <c r="G40" i="2"/>
  <c r="G7" i="2"/>
  <c r="X14" i="1"/>
  <c r="K14" i="1" s="1"/>
  <c r="J7" i="2" s="1"/>
  <c r="U23" i="1"/>
  <c r="U44" i="1"/>
  <c r="U48" i="1"/>
  <c r="G19" i="2"/>
  <c r="B8" i="2"/>
  <c r="G8" i="2"/>
  <c r="X15" i="1"/>
  <c r="G38" i="2"/>
  <c r="X45" i="1"/>
  <c r="G9" i="2"/>
  <c r="X16" i="1"/>
  <c r="G30" i="2"/>
  <c r="X37" i="1"/>
  <c r="G13" i="2"/>
  <c r="U30" i="1"/>
  <c r="G10" i="2"/>
  <c r="X17" i="1"/>
  <c r="G3" i="2"/>
  <c r="X10" i="1"/>
  <c r="X27" i="1"/>
  <c r="G24" i="2"/>
  <c r="X31" i="1"/>
  <c r="K31" i="1" s="1"/>
  <c r="J24" i="2" s="1"/>
  <c r="G28" i="2"/>
  <c r="X35" i="1"/>
  <c r="K35" i="1" s="1"/>
  <c r="G16" i="2"/>
  <c r="X23" i="1"/>
  <c r="G37" i="2"/>
  <c r="X44" i="1"/>
  <c r="U20" i="1"/>
  <c r="G21" i="2"/>
  <c r="X28" i="1"/>
  <c r="K28" i="1" s="1"/>
  <c r="J21" i="2" s="1"/>
  <c r="G29" i="2"/>
  <c r="X36" i="1"/>
  <c r="K36" i="1" s="1"/>
  <c r="J29" i="2" s="1"/>
  <c r="G5" i="2"/>
  <c r="U16" i="1"/>
  <c r="G17" i="2"/>
  <c r="X24" i="1"/>
  <c r="K24" i="1" s="1"/>
  <c r="J17" i="2" s="1"/>
  <c r="G6" i="2"/>
  <c r="B15" i="2"/>
  <c r="J18" i="2"/>
  <c r="J6" i="2"/>
  <c r="J32" i="2"/>
  <c r="J4" i="2"/>
  <c r="X9" i="1"/>
  <c r="K9" i="1" s="1"/>
  <c r="J2" i="2" s="1"/>
  <c r="U9" i="1"/>
  <c r="U41" i="1"/>
  <c r="J27" i="2"/>
  <c r="J39" i="2"/>
  <c r="J40" i="2"/>
  <c r="J13" i="2"/>
  <c r="J25" i="2"/>
  <c r="J41" i="2"/>
  <c r="K59" i="1"/>
  <c r="S3" i="1" s="1"/>
  <c r="U12" i="1"/>
  <c r="U19" i="1"/>
  <c r="U26" i="1"/>
  <c r="U33" i="1"/>
  <c r="U40" i="1"/>
  <c r="U47" i="1"/>
  <c r="B7" i="2"/>
  <c r="B14" i="2"/>
  <c r="B21" i="2"/>
  <c r="B28" i="2"/>
  <c r="B35" i="2"/>
  <c r="G41" i="2"/>
  <c r="J28" i="2"/>
  <c r="G4" i="2"/>
  <c r="G11" i="2"/>
  <c r="G18" i="2"/>
  <c r="G25" i="2"/>
  <c r="G32" i="2"/>
  <c r="G39" i="2"/>
  <c r="U10" i="1"/>
  <c r="U17" i="1"/>
  <c r="U24" i="1"/>
  <c r="U31" i="1"/>
  <c r="U38" i="1"/>
  <c r="U45" i="1"/>
  <c r="U43" i="1"/>
  <c r="U11" i="1"/>
  <c r="U18" i="1"/>
  <c r="U25" i="1"/>
  <c r="U32" i="1"/>
  <c r="U39" i="1"/>
  <c r="U46" i="1"/>
  <c r="K10" i="1" l="1"/>
  <c r="J3" i="2" s="1"/>
  <c r="K45" i="1"/>
  <c r="J38" i="2" s="1"/>
  <c r="K41" i="1"/>
  <c r="J34" i="2" s="1"/>
  <c r="K44" i="1"/>
  <c r="J37" i="2" s="1"/>
  <c r="K37" i="1"/>
  <c r="J30" i="2" s="1"/>
  <c r="K30" i="1"/>
  <c r="J23" i="2" s="1"/>
  <c r="K27" i="1"/>
  <c r="J20" i="2" s="1"/>
  <c r="K23" i="1"/>
  <c r="J16" i="2" s="1"/>
  <c r="K18" i="1"/>
  <c r="J11" i="2" s="1"/>
  <c r="K17" i="1"/>
  <c r="J10" i="2" s="1"/>
  <c r="K15" i="1"/>
  <c r="J8" i="2" s="1"/>
  <c r="K16" i="1"/>
  <c r="J9" i="2" s="1"/>
</calcChain>
</file>

<file path=xl/sharedStrings.xml><?xml version="1.0" encoding="utf-8"?>
<sst xmlns="http://schemas.openxmlformats.org/spreadsheetml/2006/main" count="1189" uniqueCount="620">
  <si>
    <t>NOMBRE DEL EVENTO</t>
  </si>
  <si>
    <t>SEDE DEL EVENTO</t>
  </si>
  <si>
    <t>FEDERACIÓN 
O 
CONFEDERACIÓN</t>
  </si>
  <si>
    <t>FECHA EVENTO</t>
  </si>
  <si>
    <t>NOMBRE CLUB/LIGA/NACION</t>
  </si>
  <si>
    <t>DIRECCIÓN</t>
  </si>
  <si>
    <t>VALOR TOTAL   A             PAGAR</t>
  </si>
  <si>
    <t>NOMBRE PRESIDENTE</t>
  </si>
  <si>
    <t>DELEGADO</t>
  </si>
  <si>
    <t>TOTAL DEPORTISTAS INSCRIPCIÓN ORDINARIA</t>
  </si>
  <si>
    <t>TOTAL DEPORTISTAS INSCRIPCIÓN
EXTRAORDINARIA</t>
  </si>
  <si>
    <t>VALOR INSCRIPCIÓN ORDINARIA CLUB
MARQUE X</t>
  </si>
  <si>
    <t>VALOR INSCRIPCIÓN EXTRAORDINARIA CLUB
MARQUE X</t>
  </si>
  <si>
    <t>NRO</t>
  </si>
  <si>
    <t>NOMBRES COMPLETOS  OBLIGATORIO</t>
  </si>
  <si>
    <t>PAIS</t>
  </si>
  <si>
    <t>FECHADENACIMIENTO</t>
  </si>
  <si>
    <t>DOCUMENTO IDENTIDAD</t>
  </si>
  <si>
    <t>CATEGORIA</t>
  </si>
  <si>
    <t>RAMA</t>
  </si>
  <si>
    <t>Remates  200 + Distancia</t>
  </si>
  <si>
    <t>Prueba en Línea Sentido Contrario</t>
  </si>
  <si>
    <t>FECHA DE CORTE</t>
  </si>
  <si>
    <t>DIA</t>
  </si>
  <si>
    <t>MES</t>
  </si>
  <si>
    <t>AÑO</t>
  </si>
  <si>
    <t>TIPO</t>
  </si>
  <si>
    <t>NÚMERO</t>
  </si>
  <si>
    <t xml:space="preserve">NOMBRES Y APELLIDOS </t>
  </si>
  <si>
    <t>Nombre Propio</t>
  </si>
  <si>
    <t>País Nombre Propio</t>
  </si>
  <si>
    <t>FECHA DE NACIMIENTO</t>
  </si>
  <si>
    <t>FIRMA COMISIÓN NACIONAL</t>
  </si>
  <si>
    <t>DESCRIPCIÓN</t>
  </si>
  <si>
    <t>VALORES DETERMINADOS MEDIANTE RESOLUCIÓN 009 DE ABRIL 2025</t>
  </si>
  <si>
    <t>CANTIDAD DE DEPORTISTAS</t>
  </si>
  <si>
    <t>VALOR A TRANSFERIR</t>
  </si>
  <si>
    <t>VALOR INSCRIPCIÓN CLUB ORDINARIO</t>
  </si>
  <si>
    <t>USD</t>
  </si>
  <si>
    <t>VALOR INSCRIPCIÓN CLUB EXTRAORDINARIO</t>
  </si>
  <si>
    <t>VALOR DEPORTISTA ORDINARIA</t>
  </si>
  <si>
    <t>VALOR DEPORTISTA EXTRAORDINARIA</t>
  </si>
  <si>
    <t>N°</t>
  </si>
  <si>
    <t>Nombres y Apellidos</t>
  </si>
  <si>
    <t xml:space="preserve">NOMBRES </t>
  </si>
  <si>
    <t xml:space="preserve">APELLIDOS </t>
  </si>
  <si>
    <t>Pais</t>
  </si>
  <si>
    <t>DD/MM/ AA</t>
  </si>
  <si>
    <t>Tipo</t>
  </si>
  <si>
    <t>Numero</t>
  </si>
  <si>
    <t>Categoria</t>
  </si>
  <si>
    <t>Rama</t>
  </si>
  <si>
    <t xml:space="preserve">CLUB </t>
  </si>
  <si>
    <t xml:space="preserve">ENTRENADOR </t>
  </si>
  <si>
    <t xml:space="preserve">DIA </t>
  </si>
  <si>
    <t xml:space="preserve">MES </t>
  </si>
  <si>
    <t>LIGAS Y PAISES</t>
  </si>
  <si>
    <t xml:space="preserve">CLUBES </t>
  </si>
  <si>
    <t xml:space="preserve">Antioquía </t>
  </si>
  <si>
    <t xml:space="preserve">A vivas </t>
  </si>
  <si>
    <t>Arauca</t>
  </si>
  <si>
    <t>A vivas Rendimiento</t>
  </si>
  <si>
    <t>Atlántico</t>
  </si>
  <si>
    <t xml:space="preserve">Acacias Elite </t>
  </si>
  <si>
    <t>Bogotá Dc</t>
  </si>
  <si>
    <t>Acb</t>
  </si>
  <si>
    <t xml:space="preserve">Bolívar </t>
  </si>
  <si>
    <t xml:space="preserve">Activo Guamal </t>
  </si>
  <si>
    <t xml:space="preserve">Boyacá </t>
  </si>
  <si>
    <t>Aguila Sport</t>
  </si>
  <si>
    <t>Caldas</t>
  </si>
  <si>
    <t>Aguilas Del Cafe</t>
  </si>
  <si>
    <t>Caquetá</t>
  </si>
  <si>
    <t>Alc Club</t>
  </si>
  <si>
    <t>Casanare</t>
  </si>
  <si>
    <t>Alianza Club</t>
  </si>
  <si>
    <t>Cauca</t>
  </si>
  <si>
    <t xml:space="preserve">Altavista </t>
  </si>
  <si>
    <t>Cesar</t>
  </si>
  <si>
    <t>Ap Skate</t>
  </si>
  <si>
    <t>Córdoba</t>
  </si>
  <si>
    <t xml:space="preserve">Arena Geisingen </t>
  </si>
  <si>
    <t>Cundinamarca</t>
  </si>
  <si>
    <t>Ases Del Patin</t>
  </si>
  <si>
    <t>Huila</t>
  </si>
  <si>
    <t>Astros Colombia</t>
  </si>
  <si>
    <t>La Guajira</t>
  </si>
  <si>
    <t>Ay Sport Lara</t>
  </si>
  <si>
    <t>Magdalena</t>
  </si>
  <si>
    <t>Azores</t>
  </si>
  <si>
    <t>Meta</t>
  </si>
  <si>
    <t>Bacatá Dc</t>
  </si>
  <si>
    <t>Nariño</t>
  </si>
  <si>
    <t>Bahia Skate Santa Marta</t>
  </si>
  <si>
    <t>Norte De Santander</t>
  </si>
  <si>
    <t>Barquisimeto Skates Club</t>
  </si>
  <si>
    <t>Putumayo</t>
  </si>
  <si>
    <t>Berenice Moreno Patinclub</t>
  </si>
  <si>
    <t>Quindio</t>
  </si>
  <si>
    <t>Bogota Elite D.C</t>
  </si>
  <si>
    <t>Risaralda</t>
  </si>
  <si>
    <t>Boosted Chile</t>
  </si>
  <si>
    <t>Santander</t>
  </si>
  <si>
    <t>Botero Sport</t>
  </si>
  <si>
    <t>Sucre</t>
  </si>
  <si>
    <t>C.M.B.Cartagena</t>
  </si>
  <si>
    <t>Tolima</t>
  </si>
  <si>
    <t>C.P.F Fusagasuga</t>
  </si>
  <si>
    <t>Valle</t>
  </si>
  <si>
    <t>Cafeteros Chinchina</t>
  </si>
  <si>
    <t>Argentina</t>
  </si>
  <si>
    <t>Campeones</t>
  </si>
  <si>
    <t>Bolivía</t>
  </si>
  <si>
    <t>Cardenales Patín Club</t>
  </si>
  <si>
    <t>Brasil</t>
  </si>
  <si>
    <t>Champion' Club</t>
  </si>
  <si>
    <t>Chile</t>
  </si>
  <si>
    <t>Champions Elite Vlc</t>
  </si>
  <si>
    <t>Colombia</t>
  </si>
  <si>
    <t>Chorros Line</t>
  </si>
  <si>
    <t>Costa Rica</t>
  </si>
  <si>
    <t>Citius Cota</t>
  </si>
  <si>
    <t>Delhi</t>
  </si>
  <si>
    <t>Ciudad Pereira</t>
  </si>
  <si>
    <t>Ecuador</t>
  </si>
  <si>
    <t>Cobos Dc</t>
  </si>
  <si>
    <t>España</t>
  </si>
  <si>
    <t>Codecar</t>
  </si>
  <si>
    <t xml:space="preserve">Guatemala </t>
  </si>
  <si>
    <t>Comfasucre</t>
  </si>
  <si>
    <t xml:space="preserve">México </t>
  </si>
  <si>
    <t>Compensar</t>
  </si>
  <si>
    <t>Panama</t>
  </si>
  <si>
    <t>Concord Skate</t>
  </si>
  <si>
    <t xml:space="preserve">Canada </t>
  </si>
  <si>
    <t>Copatín</t>
  </si>
  <si>
    <t>Paraguay</t>
  </si>
  <si>
    <t>Coqui Speed Skating Team</t>
  </si>
  <si>
    <t>Perú</t>
  </si>
  <si>
    <t>Cordopatin</t>
  </si>
  <si>
    <t xml:space="preserve">R. Dominicana </t>
  </si>
  <si>
    <t>Corporación Drc</t>
  </si>
  <si>
    <t>El Salvador</t>
  </si>
  <si>
    <t>Corporacion Lmt</t>
  </si>
  <si>
    <t>Uruguay</t>
  </si>
  <si>
    <t>Correcaminos Neiva</t>
  </si>
  <si>
    <t>USA</t>
  </si>
  <si>
    <t>Correpatin Santader</t>
  </si>
  <si>
    <t>Venezuela</t>
  </si>
  <si>
    <t>Coyote In Line</t>
  </si>
  <si>
    <t>No Registra</t>
  </si>
  <si>
    <t>C-Patin La Ceja</t>
  </si>
  <si>
    <t>Cristalina Skating</t>
  </si>
  <si>
    <t>Cristo Rey R Dominicana</t>
  </si>
  <si>
    <t>Cyclones De Córdoba</t>
  </si>
  <si>
    <t>Cyclones Valle</t>
  </si>
  <si>
    <t>Deportivo Correcaminos</t>
  </si>
  <si>
    <t>Deportivo Ljm Skate</t>
  </si>
  <si>
    <t>Deportivo Metropolitano Bogotá</t>
  </si>
  <si>
    <t>Deportivo Midas</t>
  </si>
  <si>
    <t>Deportivo Morichal</t>
  </si>
  <si>
    <t>Deportivo Pasto</t>
  </si>
  <si>
    <t xml:space="preserve">Deportivo Pro Skate </t>
  </si>
  <si>
    <t>Deportivo Sbm</t>
  </si>
  <si>
    <t>Deportivo Skate Elite</t>
  </si>
  <si>
    <t>Deportivo Tayrona</t>
  </si>
  <si>
    <t>Diamantes Del Patin</t>
  </si>
  <si>
    <t>Diamond</t>
  </si>
  <si>
    <t>Dsa Orgullo Opita</t>
  </si>
  <si>
    <t>Dsa Orgullo Opita Neiva</t>
  </si>
  <si>
    <t>Ecopatin</t>
  </si>
  <si>
    <t xml:space="preserve">Elite Campeones </t>
  </si>
  <si>
    <t>Elite Skate</t>
  </si>
  <si>
    <t>Elite Skate Palmira</t>
  </si>
  <si>
    <t>Embajadores Nobsa</t>
  </si>
  <si>
    <t>Energy Af</t>
  </si>
  <si>
    <t>Esfodeva</t>
  </si>
  <si>
    <t>Estrellas Del Patin</t>
  </si>
  <si>
    <t>Estrellas En Linea Del Milenio</t>
  </si>
  <si>
    <t>Evolution Skate</t>
  </si>
  <si>
    <t xml:space="preserve">Felinos Del Valle </t>
  </si>
  <si>
    <t>Felinos Team</t>
  </si>
  <si>
    <t>Fenix Elite</t>
  </si>
  <si>
    <t>Fenix On Fire</t>
  </si>
  <si>
    <t>Fenix Perla Del Otun</t>
  </si>
  <si>
    <t>Fire Skate</t>
  </si>
  <si>
    <t>First Skating Buga</t>
  </si>
  <si>
    <t>Flash Star Ocaña</t>
  </si>
  <si>
    <t>Flash Wheels</t>
  </si>
  <si>
    <t>Fortaleza</t>
  </si>
  <si>
    <t xml:space="preserve">Four Element Garzón </t>
  </si>
  <si>
    <t>Fundación Salud Club</t>
  </si>
  <si>
    <t>Gabriela Cavalieri</t>
  </si>
  <si>
    <t>Gacelas Remedios</t>
  </si>
  <si>
    <t>Gachancipa Skategach</t>
  </si>
  <si>
    <t>Geminix</t>
  </si>
  <si>
    <t>Génesis</t>
  </si>
  <si>
    <t>Gente Nueva</t>
  </si>
  <si>
    <t>Gold Skate</t>
  </si>
  <si>
    <t>Gold Skaters</t>
  </si>
  <si>
    <t>Golden Skate</t>
  </si>
  <si>
    <t>Grandes Paisas</t>
  </si>
  <si>
    <t>Guatapuri Skatin</t>
  </si>
  <si>
    <t>Guepardos</t>
  </si>
  <si>
    <t>Halcones De Santander</t>
  </si>
  <si>
    <t>Halcones Dorados</t>
  </si>
  <si>
    <t>Hormigueros F.N.R</t>
  </si>
  <si>
    <t>Hot Wheels Skate</t>
  </si>
  <si>
    <t>Huahuetenango Guatemala</t>
  </si>
  <si>
    <t>Huellas Del Cauca</t>
  </si>
  <si>
    <t>Hv Wayra</t>
  </si>
  <si>
    <t xml:space="preserve">Ictp Buga </t>
  </si>
  <si>
    <t>Ingruma Sobre Ruedas</t>
  </si>
  <si>
    <t>Itami Speed Club</t>
  </si>
  <si>
    <t>J.M.C. De Rionegro</t>
  </si>
  <si>
    <t>J.P. Ara</t>
  </si>
  <si>
    <t>Jaguar</t>
  </si>
  <si>
    <t>Jalisco Elite Samurai</t>
  </si>
  <si>
    <t>Jerry Gaviria</t>
  </si>
  <si>
    <t>Jhc</t>
  </si>
  <si>
    <t xml:space="preserve">Kayros </t>
  </si>
  <si>
    <t>Lanceros</t>
  </si>
  <si>
    <t xml:space="preserve">Las Panteras </t>
  </si>
  <si>
    <t>Legionarios De Tunja</t>
  </si>
  <si>
    <t>Leopardos Del Sur</t>
  </si>
  <si>
    <t>Lince</t>
  </si>
  <si>
    <t>Lion´s Skate Facatativa</t>
  </si>
  <si>
    <t xml:space="preserve">Los Alcaravanes </t>
  </si>
  <si>
    <t>Los Ponys</t>
  </si>
  <si>
    <t>Los Titanes N.S.</t>
  </si>
  <si>
    <t>Lp Elite</t>
  </si>
  <si>
    <t>Mads Rollera3 Peru</t>
  </si>
  <si>
    <t>Mar Caribe</t>
  </si>
  <si>
    <t>Marca Caribe</t>
  </si>
  <si>
    <t>Mario Duran</t>
  </si>
  <si>
    <t>Megarollers Pitalito</t>
  </si>
  <si>
    <t xml:space="preserve">Mente Ganadora </t>
  </si>
  <si>
    <t>Metropolitano Del Tolima</t>
  </si>
  <si>
    <t>México</t>
  </si>
  <si>
    <t>Milenium</t>
  </si>
  <si>
    <t>Ml Sobre Ruedas Girardot</t>
  </si>
  <si>
    <t>Mrc Tolima</t>
  </si>
  <si>
    <t>Msc Skate Palmira</t>
  </si>
  <si>
    <t>New Skate</t>
  </si>
  <si>
    <t>Nomadas Del Caribe</t>
  </si>
  <si>
    <t>Norte Patin</t>
  </si>
  <si>
    <t>Obelisco</t>
  </si>
  <si>
    <t>Ocaña Sobre Ruedas</t>
  </si>
  <si>
    <t>Oikos</t>
  </si>
  <si>
    <t>Olaya Skates</t>
  </si>
  <si>
    <t>Olympus San Gil</t>
  </si>
  <si>
    <t xml:space="preserve">Olympus San Gil </t>
  </si>
  <si>
    <t>One Sport Arauca</t>
  </si>
  <si>
    <t>Orion</t>
  </si>
  <si>
    <t>Ostrich Skate</t>
  </si>
  <si>
    <t>Pacal</t>
  </si>
  <si>
    <t>Paen</t>
  </si>
  <si>
    <t>Palmira Skate</t>
  </si>
  <si>
    <t>Pamana</t>
  </si>
  <si>
    <t>Panamericano</t>
  </si>
  <si>
    <t>Panther Skate</t>
  </si>
  <si>
    <t>Panther Skate Cota</t>
  </si>
  <si>
    <t>Patin Club La Jagua</t>
  </si>
  <si>
    <t>Patin Dorado Espinal</t>
  </si>
  <si>
    <t>Patin Galeras</t>
  </si>
  <si>
    <t>Patin K-Ribe Club. Pkc</t>
  </si>
  <si>
    <t>Patin Nariño</t>
  </si>
  <si>
    <t>Patinar Moniquirá</t>
  </si>
  <si>
    <t>Patines Sobre Ruedas A.C</t>
  </si>
  <si>
    <t>Patines Sobre Ruedas DF</t>
  </si>
  <si>
    <t>Patriotas Bc</t>
  </si>
  <si>
    <t>Patriotas En Linea</t>
  </si>
  <si>
    <t>Pegasos Elite</t>
  </si>
  <si>
    <t>Pequeños Correcaminos</t>
  </si>
  <si>
    <t>Perla Del Sinu</t>
  </si>
  <si>
    <t xml:space="preserve">Pili Patín </t>
  </si>
  <si>
    <t>Power Skate</t>
  </si>
  <si>
    <t>Power Wheels</t>
  </si>
  <si>
    <t>Pro Skate Santander</t>
  </si>
  <si>
    <t>Proelite Dm</t>
  </si>
  <si>
    <t>Puerto Lopez Skating Club</t>
  </si>
  <si>
    <t>Pumas Sobre Ruedas</t>
  </si>
  <si>
    <t>Racing Skate Team</t>
  </si>
  <si>
    <t>Real Juego Limpio</t>
  </si>
  <si>
    <t>Real Skate Cauca</t>
  </si>
  <si>
    <t>Relampago Valle</t>
  </si>
  <si>
    <t>Renacer</t>
  </si>
  <si>
    <t>Renesme Del Tolima</t>
  </si>
  <si>
    <t>Rio De Oro Skating</t>
  </si>
  <si>
    <t>Roller Skate Tolima</t>
  </si>
  <si>
    <t>Royal Skate</t>
  </si>
  <si>
    <t>Rpa</t>
  </si>
  <si>
    <t xml:space="preserve">Rueda Patín </t>
  </si>
  <si>
    <t>Ruedas De  Fuego Rdf - Uribia</t>
  </si>
  <si>
    <t>Ruedas De Fuego Cesar</t>
  </si>
  <si>
    <t>Ruedas De Fuego Nariño</t>
  </si>
  <si>
    <t>Ruedas Del Norte</t>
  </si>
  <si>
    <t>Salamandrás</t>
  </si>
  <si>
    <t>Samaria</t>
  </si>
  <si>
    <t>Samarios Club</t>
  </si>
  <si>
    <t>Sampues Sobre Ruedas</t>
  </si>
  <si>
    <t>San Gil Skate</t>
  </si>
  <si>
    <t>San Silvestre</t>
  </si>
  <si>
    <t>Semillas Del Meta</t>
  </si>
  <si>
    <t>Semillas Team</t>
  </si>
  <si>
    <t>Semillas Valle</t>
  </si>
  <si>
    <t>Siles Skate</t>
  </si>
  <si>
    <t>Sin Fronteras</t>
  </si>
  <si>
    <t>Skate Boy</t>
  </si>
  <si>
    <t>Skate Elite</t>
  </si>
  <si>
    <t>Skate Life</t>
  </si>
  <si>
    <t>Skate Line</t>
  </si>
  <si>
    <t xml:space="preserve">Skate Line </t>
  </si>
  <si>
    <t>Skate On</t>
  </si>
  <si>
    <t>Skate Speed</t>
  </si>
  <si>
    <t>Skate Wheels</t>
  </si>
  <si>
    <t>Skaters Del Sur</t>
  </si>
  <si>
    <t>Skaters Palmira</t>
  </si>
  <si>
    <t>Skating Club 3R</t>
  </si>
  <si>
    <t>Sliders</t>
  </si>
  <si>
    <t>Soacha Elite</t>
  </si>
  <si>
    <t>Soacha Elite Rendimiento</t>
  </si>
  <si>
    <t>Sobre Ruedas Bogotá</t>
  </si>
  <si>
    <t>Sobre Ruedas Santa Rosa Bolívar</t>
  </si>
  <si>
    <t>Speed Cats</t>
  </si>
  <si>
    <t>Speed Line</t>
  </si>
  <si>
    <t>Speed Rider</t>
  </si>
  <si>
    <t>Sport Life Acacias</t>
  </si>
  <si>
    <t>Sports Stars</t>
  </si>
  <si>
    <t>Star Line Girardot</t>
  </si>
  <si>
    <t>Star Skate Caicedonia</t>
  </si>
  <si>
    <t>Stars Bright</t>
  </si>
  <si>
    <t>Stick Skate</t>
  </si>
  <si>
    <t>Sueños Sobre Ruedas</t>
  </si>
  <si>
    <t>Talento En Linea</t>
  </si>
  <si>
    <t>Talentos Carmelitanos</t>
  </si>
  <si>
    <t>Talentos De Antioquia</t>
  </si>
  <si>
    <t>Talentos Del Valle</t>
  </si>
  <si>
    <t>Team Ecuador</t>
  </si>
  <si>
    <t>Team Elite</t>
  </si>
  <si>
    <t xml:space="preserve">Team Elite Ecuador </t>
  </si>
  <si>
    <t>Team Fenix</t>
  </si>
  <si>
    <t xml:space="preserve">Team Pichicncha </t>
  </si>
  <si>
    <t>Team Pichincha</t>
  </si>
  <si>
    <t>Team Talento</t>
  </si>
  <si>
    <t>Team Venezuela</t>
  </si>
  <si>
    <t>Tequendama</t>
  </si>
  <si>
    <t>Tequendama Ac</t>
  </si>
  <si>
    <t>The Rolling Kingdoms</t>
  </si>
  <si>
    <t>Titanes de Ocaña</t>
  </si>
  <si>
    <t>Titanes del Valle</t>
  </si>
  <si>
    <t xml:space="preserve">Titanes Elite </t>
  </si>
  <si>
    <t>Titans Bogotá</t>
  </si>
  <si>
    <t>Tornado Villamaría</t>
  </si>
  <si>
    <t>Trueno</t>
  </si>
  <si>
    <t>Tulua Sobre Ruedas</t>
  </si>
  <si>
    <t>Universal Skating</t>
  </si>
  <si>
    <t>Usa</t>
  </si>
  <si>
    <t>Valledupar Skating</t>
  </si>
  <si>
    <t>Valledupar Skating Junior</t>
  </si>
  <si>
    <t>Valores Sobre Ruedas Magangué</t>
  </si>
  <si>
    <t>Vencedores Patin Club</t>
  </si>
  <si>
    <t>Warrior Team</t>
  </si>
  <si>
    <t>Warriors Skate</t>
  </si>
  <si>
    <t>Warriors Skate Tocancipa</t>
  </si>
  <si>
    <t>Windsor Racing</t>
  </si>
  <si>
    <t>Wolf Skates</t>
  </si>
  <si>
    <t>Yarupatines</t>
  </si>
  <si>
    <t>Yra</t>
  </si>
  <si>
    <t>CLUBES</t>
  </si>
  <si>
    <t>LIGAS</t>
  </si>
  <si>
    <t>A DESPLIEGUE LA LISTA</t>
  </si>
  <si>
    <t>AAAA</t>
  </si>
  <si>
    <t xml:space="preserve">A Vivas </t>
  </si>
  <si>
    <t>Bogotá</t>
  </si>
  <si>
    <t>A Vivas Rendimiento</t>
  </si>
  <si>
    <t xml:space="preserve">Meta </t>
  </si>
  <si>
    <t xml:space="preserve">Valle </t>
  </si>
  <si>
    <t>Amazonas Velocidad De Brasil</t>
  </si>
  <si>
    <t>Anfibio 2</t>
  </si>
  <si>
    <t>Arcadia Sport Wear</t>
  </si>
  <si>
    <t>Arena Geisingen</t>
  </si>
  <si>
    <t>Alemania</t>
  </si>
  <si>
    <t>Ases Del Patín</t>
  </si>
  <si>
    <t>Ases Del Patín Elite</t>
  </si>
  <si>
    <t>Aslan la Ceja</t>
  </si>
  <si>
    <t>Antioquía</t>
  </si>
  <si>
    <t>Asociacion Huehuetenango</t>
  </si>
  <si>
    <t>Guatemala</t>
  </si>
  <si>
    <t>Asterix</t>
  </si>
  <si>
    <t>Ay Sport</t>
  </si>
  <si>
    <t>Bahia Skate de Santa Marta</t>
  </si>
  <si>
    <t>Berenice Moreno Patín Club</t>
  </si>
  <si>
    <t>Bolívar</t>
  </si>
  <si>
    <t>Boosted</t>
  </si>
  <si>
    <t>Botero Sport Medellín</t>
  </si>
  <si>
    <t>C Patín La Ceja</t>
  </si>
  <si>
    <t>C.M.B. Cartagena</t>
  </si>
  <si>
    <t>C.P.F</t>
  </si>
  <si>
    <t>Cacique´s Skating</t>
  </si>
  <si>
    <t>Cadistur</t>
  </si>
  <si>
    <t>Campeones Sobre Ruedas</t>
  </si>
  <si>
    <t>Capital Skate</t>
  </si>
  <si>
    <t xml:space="preserve">Atlántico </t>
  </si>
  <si>
    <t xml:space="preserve">Catleya </t>
  </si>
  <si>
    <t>Cazadores</t>
  </si>
  <si>
    <t>Cepav</t>
  </si>
  <si>
    <t xml:space="preserve">Cerete Sport </t>
  </si>
  <si>
    <t>Champion´S Club</t>
  </si>
  <si>
    <t>Bogotá DC</t>
  </si>
  <si>
    <t>Champions Malk Sport</t>
  </si>
  <si>
    <t xml:space="preserve">Chiapas </t>
  </si>
  <si>
    <t xml:space="preserve">Chorros Line  </t>
  </si>
  <si>
    <t>Club 360 Skate</t>
  </si>
  <si>
    <t>Club Meta</t>
  </si>
  <si>
    <t>Codersa</t>
  </si>
  <si>
    <t>Colorados Skate</t>
  </si>
  <si>
    <t>Comfanorte</t>
  </si>
  <si>
    <t>Puerto Rico</t>
  </si>
  <si>
    <t xml:space="preserve">Correcaminos </t>
  </si>
  <si>
    <t xml:space="preserve">Correcaminos En Acción </t>
  </si>
  <si>
    <t xml:space="preserve">Huila </t>
  </si>
  <si>
    <t xml:space="preserve">Correpatin Quindío </t>
  </si>
  <si>
    <t>Quindío</t>
  </si>
  <si>
    <t xml:space="preserve">Coyote </t>
  </si>
  <si>
    <t xml:space="preserve">Coyote In Line </t>
  </si>
  <si>
    <t>Cristo Rey</t>
  </si>
  <si>
    <t xml:space="preserve">Davalos Titanes </t>
  </si>
  <si>
    <t>Deportivo Pro Skate</t>
  </si>
  <si>
    <t>Deportivo Rockets</t>
  </si>
  <si>
    <t>Dm Bogotá</t>
  </si>
  <si>
    <t>Dynasty</t>
  </si>
  <si>
    <t xml:space="preserve">El Salvador </t>
  </si>
  <si>
    <t>Elite Atlantico</t>
  </si>
  <si>
    <t xml:space="preserve">Elite Del Atlantico </t>
  </si>
  <si>
    <t xml:space="preserve">Elite Fusagasuga </t>
  </si>
  <si>
    <t>Elsa Mendoza</t>
  </si>
  <si>
    <t>Energy AF</t>
  </si>
  <si>
    <t>Entrenamiento Mortal</t>
  </si>
  <si>
    <t xml:space="preserve">Espacata Rd </t>
  </si>
  <si>
    <t>Esparta</t>
  </si>
  <si>
    <t>Espartanos</t>
  </si>
  <si>
    <t xml:space="preserve">Estrellas Del Futuro </t>
  </si>
  <si>
    <t xml:space="preserve">Evolución Skate </t>
  </si>
  <si>
    <t>Fenix</t>
  </si>
  <si>
    <t xml:space="preserve">Fenix Patin Carrera </t>
  </si>
  <si>
    <t xml:space="preserve">Fenix Skate </t>
  </si>
  <si>
    <t xml:space="preserve">Fenix Skate Pg </t>
  </si>
  <si>
    <t xml:space="preserve">Ecuador </t>
  </si>
  <si>
    <t>Four Elements Garzón</t>
  </si>
  <si>
    <t xml:space="preserve">Fuera De Serie </t>
  </si>
  <si>
    <t>Fundación Los Delfines</t>
  </si>
  <si>
    <t>Fundacion Social Cooplarosa</t>
  </si>
  <si>
    <t>Future Skate Bont</t>
  </si>
  <si>
    <t>Futuros Campeones</t>
  </si>
  <si>
    <t>Giraskate</t>
  </si>
  <si>
    <t xml:space="preserve">Gsl Skating </t>
  </si>
  <si>
    <t>Guatapuri  Skatin</t>
  </si>
  <si>
    <t>Guatemala 3</t>
  </si>
  <si>
    <t>Guerreros 2.0</t>
  </si>
  <si>
    <t>Gygyskate - Venezuela</t>
  </si>
  <si>
    <t xml:space="preserve">Halcones </t>
  </si>
  <si>
    <t>Halcones de Santander</t>
  </si>
  <si>
    <t>Halcones Dorados Guajira</t>
  </si>
  <si>
    <t>Guajira</t>
  </si>
  <si>
    <t>Halcones Dorados Maicao</t>
  </si>
  <si>
    <t>Heroes</t>
  </si>
  <si>
    <t xml:space="preserve">Cauca </t>
  </si>
  <si>
    <t>Hyper Speed</t>
  </si>
  <si>
    <t xml:space="preserve">Icpt Barinas </t>
  </si>
  <si>
    <t>Infantas</t>
  </si>
  <si>
    <t>Inter San Pedro</t>
  </si>
  <si>
    <t>Iron Skate</t>
  </si>
  <si>
    <t xml:space="preserve">Jagua Sobre Ruedas </t>
  </si>
  <si>
    <t>Jaguar Brasil</t>
  </si>
  <si>
    <t>Jaguares Arauca</t>
  </si>
  <si>
    <t>Jg Nicholls</t>
  </si>
  <si>
    <t>Jlbg - Guerreros</t>
  </si>
  <si>
    <t>Juan Castillo</t>
  </si>
  <si>
    <t>Kairos Semarang</t>
  </si>
  <si>
    <t xml:space="preserve">Indonesia </t>
  </si>
  <si>
    <t xml:space="preserve">Kamikaze Chile </t>
  </si>
  <si>
    <t>Kayros Santander</t>
  </si>
  <si>
    <t>La Saeta Sport</t>
  </si>
  <si>
    <t xml:space="preserve">Lanceros </t>
  </si>
  <si>
    <t>Landi Piedecuesta</t>
  </si>
  <si>
    <t>Laponte</t>
  </si>
  <si>
    <t>Las Panteras Lima</t>
  </si>
  <si>
    <t>Las Panteras Santander</t>
  </si>
  <si>
    <t>Leones de Rionegro</t>
  </si>
  <si>
    <t>Leopardos del Sur</t>
  </si>
  <si>
    <t>Licofa Skating Aruba</t>
  </si>
  <si>
    <t>Aruba</t>
  </si>
  <si>
    <t xml:space="preserve">Lince De Rioacha </t>
  </si>
  <si>
    <t xml:space="preserve">Lions Online </t>
  </si>
  <si>
    <t>Lions Skate Facatativa</t>
  </si>
  <si>
    <t>Los Delfines</t>
  </si>
  <si>
    <t>Lpb Buga</t>
  </si>
  <si>
    <t>M L Sobre Ruedas Girardot</t>
  </si>
  <si>
    <t xml:space="preserve">Malvinas </t>
  </si>
  <si>
    <t>Marcelo Plasencia</t>
  </si>
  <si>
    <t>Metropolitano Bogotá</t>
  </si>
  <si>
    <t>Milenium Sobre Ruedas</t>
  </si>
  <si>
    <t>Nereidas</t>
  </si>
  <si>
    <t xml:space="preserve">New Power Skate </t>
  </si>
  <si>
    <t>Nieves Jab Club</t>
  </si>
  <si>
    <t>Nl Racing Taiwan</t>
  </si>
  <si>
    <t xml:space="preserve">Cesar </t>
  </si>
  <si>
    <t xml:space="preserve">North Skate </t>
  </si>
  <si>
    <t>Nueva Generación de Arjona</t>
  </si>
  <si>
    <t xml:space="preserve">Nuevo Leon </t>
  </si>
  <si>
    <t>Orgullo Paisa</t>
  </si>
  <si>
    <t>Ostrich Skte Ubate</t>
  </si>
  <si>
    <t xml:space="preserve">Pacal </t>
  </si>
  <si>
    <t xml:space="preserve">Paelco </t>
  </si>
  <si>
    <t xml:space="preserve">Casanare </t>
  </si>
  <si>
    <t>Panteras</t>
  </si>
  <si>
    <t>Lima</t>
  </si>
  <si>
    <t>Panteras Meta</t>
  </si>
  <si>
    <t xml:space="preserve">Patín Caribe </t>
  </si>
  <si>
    <t>Patin Club</t>
  </si>
  <si>
    <t>Patín Dorado Espinal</t>
  </si>
  <si>
    <t>Patin Flyer De Yumbo</t>
  </si>
  <si>
    <t>Patín Latino</t>
  </si>
  <si>
    <t>Patinar Moniquira</t>
  </si>
  <si>
    <t>Patinemos Tds</t>
  </si>
  <si>
    <t>Patriotas BC</t>
  </si>
  <si>
    <t>Boyacá</t>
  </si>
  <si>
    <t>Pcp</t>
  </si>
  <si>
    <t xml:space="preserve">Perla Del Sinu </t>
  </si>
  <si>
    <t>Pkc</t>
  </si>
  <si>
    <t xml:space="preserve">Power Wheels </t>
  </si>
  <si>
    <t>Pride Line</t>
  </si>
  <si>
    <t>Pro Skate Meta</t>
  </si>
  <si>
    <t>Puerto López Skating Club</t>
  </si>
  <si>
    <t>Pumas</t>
  </si>
  <si>
    <t>Pyroz Villamaria</t>
  </si>
  <si>
    <t xml:space="preserve">Racing Argentina </t>
  </si>
  <si>
    <t>Rdf Jempe</t>
  </si>
  <si>
    <t>Real Funza</t>
  </si>
  <si>
    <t>Relámpago</t>
  </si>
  <si>
    <t xml:space="preserve">Relampagos </t>
  </si>
  <si>
    <t>Renacer Arserma</t>
  </si>
  <si>
    <t>Rock</t>
  </si>
  <si>
    <t>Rockets</t>
  </si>
  <si>
    <t>Roller Skate</t>
  </si>
  <si>
    <t>Ruedas de Fuego Ipiales</t>
  </si>
  <si>
    <t>Runners Caldas</t>
  </si>
  <si>
    <t>Saiyan</t>
  </si>
  <si>
    <t xml:space="preserve">Salamandras </t>
  </si>
  <si>
    <t xml:space="preserve">Salvador </t>
  </si>
  <si>
    <t>Salvador</t>
  </si>
  <si>
    <t xml:space="preserve">San Sebastian </t>
  </si>
  <si>
    <t xml:space="preserve">Santa Marta Elite </t>
  </si>
  <si>
    <t>Santa Rosa Sobre Ruedas</t>
  </si>
  <si>
    <t>Sbm</t>
  </si>
  <si>
    <t>Selección Ecuador</t>
  </si>
  <si>
    <t>Semillas Bolívar</t>
  </si>
  <si>
    <t>Shark Skate</t>
  </si>
  <si>
    <t>Shyris Skate</t>
  </si>
  <si>
    <t>Sin Fronteras Antioquia</t>
  </si>
  <si>
    <t>Sin Limites Lp</t>
  </si>
  <si>
    <t>Since Skate</t>
  </si>
  <si>
    <t>Sincelejo Sobre Ruedas</t>
  </si>
  <si>
    <t>Sintramienergetica</t>
  </si>
  <si>
    <t>Skate 360</t>
  </si>
  <si>
    <t>Skate Speed - Villa Del Rosario</t>
  </si>
  <si>
    <t xml:space="preserve">Skate Team </t>
  </si>
  <si>
    <t>Skate Team Perú</t>
  </si>
  <si>
    <t>Skateland Academy</t>
  </si>
  <si>
    <t>Skating Castilla</t>
  </si>
  <si>
    <t xml:space="preserve">Sliders </t>
  </si>
  <si>
    <t>Sobre Ruedas Santa Rosa</t>
  </si>
  <si>
    <t xml:space="preserve">Speed Force </t>
  </si>
  <si>
    <t>Speed Roller</t>
  </si>
  <si>
    <t>Sport House Sr</t>
  </si>
  <si>
    <t xml:space="preserve">Sucre Skate </t>
  </si>
  <si>
    <t>Suiza</t>
  </si>
  <si>
    <t>Suricata</t>
  </si>
  <si>
    <t>Tabio Elite</t>
  </si>
  <si>
    <t xml:space="preserve">Talento Montemariano </t>
  </si>
  <si>
    <t xml:space="preserve">Talentos Del Tolima </t>
  </si>
  <si>
    <t>Talentos En Línea Sucre</t>
  </si>
  <si>
    <t xml:space="preserve">Talentos In Line Skate </t>
  </si>
  <si>
    <t>Talentos Roller/Perú</t>
  </si>
  <si>
    <t>Perù</t>
  </si>
  <si>
    <t>Talentos Tolima</t>
  </si>
  <si>
    <t>Team México</t>
  </si>
  <si>
    <t>Team MJ Race</t>
  </si>
  <si>
    <t xml:space="preserve">Chile </t>
  </si>
  <si>
    <t>Team Skate Piedecuesta</t>
  </si>
  <si>
    <t>Tigres en Linea</t>
  </si>
  <si>
    <t>Titanes del Patín Tolima</t>
  </si>
  <si>
    <t>Titanes Del Valle</t>
  </si>
  <si>
    <t>Titans Bogota</t>
  </si>
  <si>
    <t>Tocaskate</t>
  </si>
  <si>
    <t>Torices Skate</t>
  </si>
  <si>
    <t>Tornado Villa María</t>
  </si>
  <si>
    <t>Ucundinamarca</t>
  </si>
  <si>
    <t>Universidad De Chile</t>
  </si>
  <si>
    <t>Urban In Line</t>
  </si>
  <si>
    <t>Usa Team</t>
  </si>
  <si>
    <t>Wild Skate</t>
  </si>
  <si>
    <t>Wino Sport</t>
  </si>
  <si>
    <t>Yld Tolima</t>
  </si>
  <si>
    <t>Yopal Team Skate</t>
  </si>
  <si>
    <t>Yumbo Skate</t>
  </si>
  <si>
    <t>CÓDIGO VELOPRO</t>
  </si>
  <si>
    <t>II PARADA PANAMERICANA DE VELOCIDAD - MENORES</t>
  </si>
  <si>
    <t>GUAYAQUIL</t>
  </si>
  <si>
    <t xml:space="preserve">ECUADOR </t>
  </si>
  <si>
    <t>29 DE OCTUBRE AL 1 DE NOVIEMBRE DE 2026</t>
  </si>
  <si>
    <t>TELÉFONO</t>
  </si>
  <si>
    <t>N/A</t>
  </si>
  <si>
    <t>Figuras Habilidad   No. 21</t>
  </si>
  <si>
    <t xml:space="preserve">Prueba por Puntos </t>
  </si>
  <si>
    <t>Prueba Olimpica      600 metros</t>
  </si>
  <si>
    <t xml:space="preserve">WORLD SKATE AMERICA  PLANILLA ÚNICA INSCRIPCIÓN "MENORES"                                                                                                                                                                              inscripcionmenores@worldskateamerica.org                  </t>
  </si>
  <si>
    <t>LIGA /PAÍS PERTENECE</t>
  </si>
  <si>
    <t>LIGA/NACIÓN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</si>
</sst>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[$USD]\ * #,##0_-;\-[$USD]\ * #,##0_-;_-[$USD]\ * &quot;-&quot;??_-;_-@"/>
    <numFmt numFmtId="165" formatCode="d/m/yyyy"/>
    <numFmt numFmtId="166" formatCode="d\-mmm\-yyyy"/>
  </numFmts>
  <fonts count="23" x14ac:knownFonts="1">
    <font>
      <sz val="11"/>
      <color theme="1"/>
      <name val="Calibri"/>
      <scheme val="minor"/>
    </font>
    <font>
      <sz val="14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4"/>
      <color theme="4"/>
      <name val="Arial"/>
      <family val="2"/>
    </font>
    <font>
      <sz val="16"/>
      <color theme="1"/>
      <name val="Amasis MT Pro"/>
      <family val="1"/>
    </font>
    <font>
      <b/>
      <sz val="24"/>
      <color theme="1"/>
      <name val="Arial Nova"/>
      <family val="2"/>
    </font>
    <font>
      <b/>
      <sz val="22"/>
      <color theme="1"/>
      <name val="Arial Nova"/>
      <family val="2"/>
    </font>
    <font>
      <b/>
      <sz val="20"/>
      <color theme="1"/>
      <name val="Arial Nova"/>
      <family val="2"/>
    </font>
    <font>
      <b/>
      <sz val="16"/>
      <color theme="1"/>
      <name val="Arial Nova"/>
      <family val="2"/>
    </font>
    <font>
      <b/>
      <sz val="18"/>
      <color theme="1"/>
      <name val="Arial Nova"/>
      <family val="2"/>
    </font>
    <font>
      <b/>
      <sz val="36"/>
      <color theme="1"/>
      <name val="Arial Nova"/>
      <family val="2"/>
    </font>
    <font>
      <b/>
      <sz val="12"/>
      <color theme="1"/>
      <name val="Arial Nova"/>
      <family val="2"/>
    </font>
    <font>
      <b/>
      <sz val="16"/>
      <name val="Arial Nova"/>
      <family val="2"/>
    </font>
    <font>
      <b/>
      <u/>
      <sz val="18"/>
      <color theme="10"/>
      <name val="Arial Nova"/>
      <family val="2"/>
    </font>
    <font>
      <b/>
      <sz val="36"/>
      <name val="Arial Nova"/>
      <family val="2"/>
    </font>
    <font>
      <b/>
      <sz val="18"/>
      <name val="Arial Nova"/>
      <family val="2"/>
    </font>
    <font>
      <b/>
      <sz val="20"/>
      <name val="Arial Nova"/>
      <family val="2"/>
    </font>
    <font>
      <b/>
      <sz val="22"/>
      <name val="Arial Nova"/>
      <family val="2"/>
    </font>
    <font>
      <b/>
      <sz val="12"/>
      <color theme="0"/>
      <name val="Arial Nova"/>
      <family val="2"/>
    </font>
    <font>
      <b/>
      <sz val="10"/>
      <color theme="0"/>
      <name val="Arial Nova"/>
      <family val="2"/>
    </font>
    <font>
      <b/>
      <sz val="14"/>
      <color theme="0"/>
      <name val="Arial Nova"/>
      <family val="2"/>
    </font>
    <font>
      <b/>
      <sz val="16"/>
      <color theme="0"/>
      <name val="Arial Nov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theme="1"/>
        <bgColor theme="1"/>
      </patternFill>
    </fill>
    <fill>
      <patternFill patternType="solid">
        <fgColor rgb="FFB8CCE4"/>
        <bgColor rgb="FFB8CCE4"/>
      </patternFill>
    </fill>
    <fill>
      <patternFill patternType="solid">
        <fgColor rgb="FFBFBFBF"/>
        <bgColor rgb="FFBFBFBF"/>
      </patternFill>
    </fill>
    <fill>
      <patternFill patternType="solid">
        <fgColor rgb="FFDBE5F1"/>
        <bgColor rgb="FFDBE5F1"/>
      </patternFill>
    </fill>
  </fills>
  <borders count="75">
    <border>
      <left/>
      <right/>
      <top/>
      <bottom/>
      <diagonal/>
    </border>
    <border>
      <left style="thick">
        <color rgb="FF92D050"/>
      </left>
      <right/>
      <top style="thick">
        <color rgb="FF92D050"/>
      </top>
      <bottom style="medium">
        <color rgb="FF000000"/>
      </bottom>
      <diagonal/>
    </border>
    <border>
      <left/>
      <right/>
      <top style="thick">
        <color rgb="FF92D050"/>
      </top>
      <bottom style="medium">
        <color rgb="FF000000"/>
      </bottom>
      <diagonal/>
    </border>
    <border>
      <left/>
      <right style="thick">
        <color rgb="FF92D050"/>
      </right>
      <top style="thick">
        <color rgb="FF92D050"/>
      </top>
      <bottom style="medium">
        <color rgb="FF000000"/>
      </bottom>
      <diagonal/>
    </border>
    <border>
      <left/>
      <right/>
      <top/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ck">
        <color rgb="FF92D050"/>
      </right>
      <top style="medium">
        <color rgb="FF000000"/>
      </top>
      <bottom/>
      <diagonal/>
    </border>
    <border>
      <left/>
      <right/>
      <top style="thick">
        <color theme="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theme="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theme="0"/>
      </right>
      <top style="medium">
        <color rgb="FF000000"/>
      </top>
      <bottom style="thin">
        <color rgb="FF00000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theme="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theme="0"/>
      </right>
      <top style="thin">
        <color rgb="FF000000"/>
      </top>
      <bottom style="thin">
        <color rgb="FF00000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rgb="FF92D050"/>
      </right>
      <top style="medium">
        <color rgb="FF000000"/>
      </top>
      <bottom style="medium">
        <color rgb="FF00000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 style="thick">
        <color rgb="FF92D050"/>
      </right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medium">
        <color rgb="FF00000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n">
        <color rgb="FF00000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rgb="FF92D050"/>
      </bottom>
      <diagonal/>
    </border>
    <border>
      <left style="thick">
        <color theme="0"/>
      </left>
      <right style="thin">
        <color theme="0"/>
      </right>
      <top/>
      <bottom style="thick">
        <color rgb="FF92D05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ck">
        <color rgb="FF92D05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92D050"/>
      </right>
      <top style="thin">
        <color rgb="FF000000"/>
      </top>
      <bottom style="thin">
        <color rgb="FF000000"/>
      </bottom>
      <diagonal/>
    </border>
    <border>
      <left style="thick">
        <color rgb="FF92D050"/>
      </left>
      <right style="thick">
        <color rgb="FF92D050"/>
      </right>
      <top/>
      <bottom style="medium">
        <color rgb="FF92D050"/>
      </bottom>
      <diagonal/>
    </border>
    <border>
      <left style="thick">
        <color rgb="FF92D050"/>
      </left>
      <right style="thick">
        <color rgb="FF92D050"/>
      </right>
      <top style="thick">
        <color rgb="FF92D050"/>
      </top>
      <bottom style="thick">
        <color rgb="FF92D050"/>
      </bottom>
      <diagonal/>
    </border>
    <border>
      <left style="thick">
        <color rgb="FF92D05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92D050"/>
      </left>
      <right style="thick">
        <color rgb="FF92D050"/>
      </right>
      <top style="medium">
        <color rgb="FF92D050"/>
      </top>
      <bottom style="medium">
        <color rgb="FF92D050"/>
      </bottom>
      <diagonal/>
    </border>
    <border>
      <left style="thick">
        <color rgb="FF92D050"/>
      </left>
      <right style="thin">
        <color rgb="FF000000"/>
      </right>
      <top style="thin">
        <color rgb="FF000000"/>
      </top>
      <bottom style="thick">
        <color rgb="FF92D050"/>
      </bottom>
      <diagonal/>
    </border>
    <border>
      <left style="thin">
        <color rgb="FF000000"/>
      </left>
      <right style="thick">
        <color rgb="FF92D050"/>
      </right>
      <top style="thin">
        <color rgb="FF000000"/>
      </top>
      <bottom style="thick">
        <color rgb="FF92D050"/>
      </bottom>
      <diagonal/>
    </border>
    <border>
      <left style="thick">
        <color rgb="FF92D050"/>
      </left>
      <right style="thick">
        <color rgb="FF92D050"/>
      </right>
      <top style="medium">
        <color rgb="FF92D050"/>
      </top>
      <bottom style="thick">
        <color rgb="FF92D05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95B3D7"/>
      </left>
      <right style="thin">
        <color rgb="FF95B3D7"/>
      </right>
      <top style="thin">
        <color rgb="FF95B3D7"/>
      </top>
      <bottom style="thin">
        <color rgb="FF95B3D7"/>
      </bottom>
      <diagonal/>
    </border>
    <border>
      <left style="medium">
        <color theme="0"/>
      </left>
      <right style="thick">
        <color rgb="FF92D050"/>
      </right>
      <top style="thin">
        <color rgb="FF000000"/>
      </top>
      <bottom/>
      <diagonal/>
    </border>
    <border>
      <left style="medium">
        <color theme="0"/>
      </left>
      <right style="thick">
        <color rgb="FF92D050"/>
      </right>
      <top/>
      <bottom style="medium">
        <color rgb="FF000000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8" borderId="72" xfId="0" applyFont="1" applyFill="1" applyBorder="1"/>
    <xf numFmtId="0" fontId="4" fillId="2" borderId="72" xfId="0" applyFont="1" applyFill="1" applyBorder="1" applyAlignment="1">
      <alignment horizontal="left"/>
    </xf>
    <xf numFmtId="0" fontId="1" fillId="0" borderId="72" xfId="0" applyFont="1" applyBorder="1"/>
    <xf numFmtId="0" fontId="4" fillId="2" borderId="72" xfId="0" applyFont="1" applyFill="1" applyBorder="1"/>
    <xf numFmtId="0" fontId="5" fillId="0" borderId="0" xfId="0" applyFont="1"/>
    <xf numFmtId="0" fontId="5" fillId="0" borderId="54" xfId="0" applyFont="1" applyBorder="1"/>
    <xf numFmtId="0" fontId="5" fillId="0" borderId="54" xfId="0" applyFont="1" applyBorder="1" applyAlignment="1">
      <alignment horizontal="left"/>
    </xf>
    <xf numFmtId="0" fontId="5" fillId="2" borderId="54" xfId="0" applyFont="1" applyFill="1" applyBorder="1"/>
    <xf numFmtId="0" fontId="5" fillId="0" borderId="72" xfId="0" applyFont="1" applyBorder="1" applyAlignment="1">
      <alignment horizontal="left"/>
    </xf>
    <xf numFmtId="0" fontId="5" fillId="0" borderId="72" xfId="0" applyFont="1" applyBorder="1"/>
    <xf numFmtId="0" fontId="5" fillId="2" borderId="72" xfId="0" applyFont="1" applyFill="1" applyBorder="1"/>
    <xf numFmtId="0" fontId="5" fillId="2" borderId="54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5" fillId="2" borderId="4" xfId="0" applyFont="1" applyFill="1" applyBorder="1"/>
    <xf numFmtId="0" fontId="5" fillId="2" borderId="4" xfId="0" applyFont="1" applyFill="1" applyBorder="1" applyAlignment="1">
      <alignment horizontal="left"/>
    </xf>
    <xf numFmtId="0" fontId="5" fillId="0" borderId="0" xfId="0" applyFont="1" applyAlignment="1">
      <alignment wrapText="1"/>
    </xf>
    <xf numFmtId="0" fontId="11" fillId="4" borderId="31" xfId="0" applyFont="1" applyFill="1" applyBorder="1" applyAlignment="1" applyProtection="1">
      <alignment horizontal="center" vertical="center" wrapText="1"/>
      <protection locked="0"/>
    </xf>
    <xf numFmtId="0" fontId="9" fillId="3" borderId="40" xfId="0" applyFont="1" applyFill="1" applyBorder="1" applyAlignment="1" applyProtection="1">
      <alignment horizontal="center" vertical="center" wrapText="1"/>
      <protection hidden="1"/>
    </xf>
    <xf numFmtId="0" fontId="9" fillId="0" borderId="54" xfId="0" applyFont="1" applyBorder="1" applyAlignment="1">
      <alignment horizontal="center" vertical="center"/>
    </xf>
    <xf numFmtId="0" fontId="10" fillId="2" borderId="49" xfId="0" applyFont="1" applyFill="1" applyBorder="1" applyAlignment="1" applyProtection="1">
      <alignment horizontal="left" vertical="center"/>
      <protection locked="0"/>
    </xf>
    <xf numFmtId="165" fontId="10" fillId="2" borderId="49" xfId="0" applyNumberFormat="1" applyFont="1" applyFill="1" applyBorder="1" applyAlignment="1" applyProtection="1">
      <alignment horizontal="left" vertical="center"/>
      <protection locked="0"/>
    </xf>
    <xf numFmtId="1" fontId="10" fillId="2" borderId="49" xfId="0" applyNumberFormat="1" applyFont="1" applyFill="1" applyBorder="1" applyAlignment="1" applyProtection="1">
      <alignment horizontal="center" vertical="center"/>
      <protection locked="0"/>
    </xf>
    <xf numFmtId="0" fontId="10" fillId="2" borderId="49" xfId="0" applyFont="1" applyFill="1" applyBorder="1" applyAlignment="1" applyProtection="1">
      <alignment horizontal="center" vertical="center"/>
      <protection locked="0"/>
    </xf>
    <xf numFmtId="1" fontId="10" fillId="2" borderId="49" xfId="0" applyNumberFormat="1" applyFont="1" applyFill="1" applyBorder="1" applyAlignment="1" applyProtection="1">
      <alignment horizontal="right" vertical="center"/>
      <protection locked="0"/>
    </xf>
    <xf numFmtId="0" fontId="10" fillId="2" borderId="49" xfId="0" applyFont="1" applyFill="1" applyBorder="1" applyAlignment="1" applyProtection="1">
      <alignment horizontal="left" vertical="center"/>
      <protection hidden="1"/>
    </xf>
    <xf numFmtId="0" fontId="10" fillId="2" borderId="54" xfId="0" applyFont="1" applyFill="1" applyBorder="1" applyAlignment="1" applyProtection="1">
      <alignment horizontal="left" vertical="center"/>
      <protection locked="0"/>
    </xf>
    <xf numFmtId="0" fontId="10" fillId="2" borderId="54" xfId="0" applyFont="1" applyFill="1" applyBorder="1" applyAlignment="1" applyProtection="1">
      <alignment horizontal="center" vertical="center"/>
      <protection locked="0"/>
    </xf>
    <xf numFmtId="1" fontId="10" fillId="2" borderId="54" xfId="0" applyNumberFormat="1" applyFont="1" applyFill="1" applyBorder="1" applyAlignment="1" applyProtection="1">
      <alignment horizontal="right" vertical="center"/>
      <protection locked="0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0" borderId="0" xfId="0" applyFont="1"/>
    <xf numFmtId="15" fontId="9" fillId="2" borderId="4" xfId="0" applyNumberFormat="1" applyFont="1" applyFill="1" applyBorder="1" applyAlignment="1">
      <alignment horizontal="left" vertical="center" wrapText="1"/>
    </xf>
    <xf numFmtId="15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/>
    </xf>
    <xf numFmtId="164" fontId="9" fillId="2" borderId="4" xfId="0" applyNumberFormat="1" applyFont="1" applyFill="1" applyBorder="1" applyAlignment="1">
      <alignment horizontal="left" vertical="center"/>
    </xf>
    <xf numFmtId="164" fontId="9" fillId="2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5" borderId="32" xfId="0" applyFont="1" applyFill="1" applyBorder="1" applyProtection="1">
      <protection hidden="1"/>
    </xf>
    <xf numFmtId="0" fontId="9" fillId="5" borderId="15" xfId="0" applyFont="1" applyFill="1" applyBorder="1" applyProtection="1">
      <protection hidden="1"/>
    </xf>
    <xf numFmtId="0" fontId="9" fillId="5" borderId="4" xfId="0" applyFont="1" applyFill="1" applyBorder="1" applyProtection="1">
      <protection hidden="1"/>
    </xf>
    <xf numFmtId="0" fontId="9" fillId="5" borderId="4" xfId="0" applyFont="1" applyFill="1" applyBorder="1" applyAlignment="1" applyProtection="1">
      <alignment horizontal="center"/>
      <protection hidden="1"/>
    </xf>
    <xf numFmtId="0" fontId="9" fillId="5" borderId="4" xfId="0" applyFont="1" applyFill="1" applyBorder="1"/>
    <xf numFmtId="0" fontId="9" fillId="5" borderId="33" xfId="0" applyFont="1" applyFill="1" applyBorder="1"/>
    <xf numFmtId="0" fontId="9" fillId="5" borderId="4" xfId="0" applyFont="1" applyFill="1" applyBorder="1" applyAlignment="1">
      <alignment horizontal="left"/>
    </xf>
    <xf numFmtId="0" fontId="9" fillId="3" borderId="37" xfId="0" applyFont="1" applyFill="1" applyBorder="1" applyAlignment="1" applyProtection="1">
      <alignment horizontal="left"/>
      <protection hidden="1"/>
    </xf>
    <xf numFmtId="0" fontId="9" fillId="3" borderId="38" xfId="0" applyFont="1" applyFill="1" applyBorder="1" applyAlignment="1" applyProtection="1">
      <alignment horizontal="left"/>
      <protection hidden="1"/>
    </xf>
    <xf numFmtId="0" fontId="9" fillId="3" borderId="39" xfId="0" applyFont="1" applyFill="1" applyBorder="1" applyAlignment="1" applyProtection="1">
      <alignment horizontal="center"/>
      <protection hidden="1"/>
    </xf>
    <xf numFmtId="0" fontId="9" fillId="3" borderId="42" xfId="0" applyFont="1" applyFill="1" applyBorder="1" applyAlignment="1" applyProtection="1">
      <alignment horizontal="center" vertical="center"/>
      <protection hidden="1"/>
    </xf>
    <xf numFmtId="0" fontId="9" fillId="3" borderId="44" xfId="0" applyFont="1" applyFill="1" applyBorder="1" applyAlignment="1" applyProtection="1">
      <alignment horizontal="center" vertical="center"/>
      <protection hidden="1"/>
    </xf>
    <xf numFmtId="0" fontId="9" fillId="3" borderId="45" xfId="0" applyFont="1" applyFill="1" applyBorder="1" applyAlignment="1" applyProtection="1">
      <alignment horizontal="center" vertical="center"/>
      <protection hidden="1"/>
    </xf>
    <xf numFmtId="0" fontId="9" fillId="3" borderId="45" xfId="0" applyFont="1" applyFill="1" applyBorder="1" applyAlignment="1" applyProtection="1">
      <alignment horizontal="center" vertical="center" wrapText="1"/>
      <protection hidden="1"/>
    </xf>
    <xf numFmtId="0" fontId="9" fillId="3" borderId="46" xfId="0" applyFont="1" applyFill="1" applyBorder="1" applyAlignment="1" applyProtection="1">
      <alignment horizontal="center" vertical="center" wrapText="1"/>
      <protection hidden="1"/>
    </xf>
    <xf numFmtId="15" fontId="9" fillId="3" borderId="47" xfId="0" applyNumberFormat="1" applyFont="1" applyFill="1" applyBorder="1" applyAlignment="1" applyProtection="1">
      <alignment horizontal="center" vertical="center"/>
      <protection hidden="1"/>
    </xf>
    <xf numFmtId="0" fontId="9" fillId="2" borderId="48" xfId="0" applyFont="1" applyFill="1" applyBorder="1" applyAlignment="1">
      <alignment horizontal="center" vertical="center"/>
    </xf>
    <xf numFmtId="0" fontId="9" fillId="4" borderId="50" xfId="0" applyFont="1" applyFill="1" applyBorder="1" applyAlignment="1" applyProtection="1">
      <alignment horizontal="center"/>
      <protection hidden="1"/>
    </xf>
    <xf numFmtId="0" fontId="9" fillId="4" borderId="51" xfId="0" applyFont="1" applyFill="1" applyBorder="1" applyAlignment="1" applyProtection="1">
      <alignment horizontal="left"/>
      <protection hidden="1"/>
    </xf>
    <xf numFmtId="0" fontId="9" fillId="4" borderId="52" xfId="0" applyFont="1" applyFill="1" applyBorder="1" applyAlignment="1" applyProtection="1">
      <alignment horizontal="left"/>
      <protection hidden="1"/>
    </xf>
    <xf numFmtId="0" fontId="9" fillId="4" borderId="52" xfId="0" applyFont="1" applyFill="1" applyBorder="1" applyAlignment="1" applyProtection="1">
      <alignment horizontal="center"/>
      <protection hidden="1"/>
    </xf>
    <xf numFmtId="0" fontId="9" fillId="2" borderId="53" xfId="0" applyFont="1" applyFill="1" applyBorder="1" applyAlignment="1">
      <alignment horizontal="center" vertical="center"/>
    </xf>
    <xf numFmtId="0" fontId="9" fillId="4" borderId="55" xfId="0" applyFont="1" applyFill="1" applyBorder="1" applyAlignment="1" applyProtection="1">
      <alignment horizontal="left"/>
      <protection hidden="1"/>
    </xf>
    <xf numFmtId="0" fontId="9" fillId="2" borderId="56" xfId="0" applyFont="1" applyFill="1" applyBorder="1" applyAlignment="1">
      <alignment horizontal="center" vertical="center"/>
    </xf>
    <xf numFmtId="0" fontId="9" fillId="4" borderId="57" xfId="0" applyFont="1" applyFill="1" applyBorder="1" applyAlignment="1" applyProtection="1">
      <alignment horizontal="center"/>
      <protection hidden="1"/>
    </xf>
    <xf numFmtId="0" fontId="9" fillId="4" borderId="58" xfId="0" applyFont="1" applyFill="1" applyBorder="1" applyAlignment="1" applyProtection="1">
      <alignment horizontal="left"/>
      <protection hidden="1"/>
    </xf>
    <xf numFmtId="0" fontId="9" fillId="2" borderId="59" xfId="0" applyFont="1" applyFill="1" applyBorder="1"/>
    <xf numFmtId="0" fontId="9" fillId="2" borderId="4" xfId="0" applyFont="1" applyFill="1" applyBorder="1"/>
    <xf numFmtId="0" fontId="9" fillId="2" borderId="4" xfId="0" applyFont="1" applyFill="1" applyBorder="1" applyAlignment="1">
      <alignment horizontal="center"/>
    </xf>
    <xf numFmtId="0" fontId="9" fillId="2" borderId="60" xfId="0" applyFont="1" applyFill="1" applyBorder="1"/>
    <xf numFmtId="0" fontId="9" fillId="2" borderId="4" xfId="0" applyFont="1" applyFill="1" applyBorder="1" applyAlignment="1">
      <alignment horizontal="left"/>
    </xf>
    <xf numFmtId="0" fontId="9" fillId="7" borderId="4" xfId="0" applyFont="1" applyFill="1" applyBorder="1"/>
    <xf numFmtId="0" fontId="9" fillId="2" borderId="61" xfId="0" applyFont="1" applyFill="1" applyBorder="1"/>
    <xf numFmtId="0" fontId="9" fillId="2" borderId="64" xfId="0" applyFont="1" applyFill="1" applyBorder="1"/>
    <xf numFmtId="0" fontId="9" fillId="2" borderId="65" xfId="0" applyFont="1" applyFill="1" applyBorder="1"/>
    <xf numFmtId="0" fontId="9" fillId="4" borderId="54" xfId="0" applyFont="1" applyFill="1" applyBorder="1" applyAlignment="1">
      <alignment horizontal="center" vertical="center" wrapText="1"/>
    </xf>
    <xf numFmtId="1" fontId="9" fillId="2" borderId="54" xfId="0" applyNumberFormat="1" applyFont="1" applyFill="1" applyBorder="1" applyAlignment="1">
      <alignment vertical="center"/>
    </xf>
    <xf numFmtId="164" fontId="9" fillId="2" borderId="54" xfId="0" applyNumberFormat="1" applyFont="1" applyFill="1" applyBorder="1" applyAlignment="1">
      <alignment vertical="center"/>
    </xf>
    <xf numFmtId="0" fontId="9" fillId="0" borderId="54" xfId="0" applyFont="1" applyBorder="1"/>
    <xf numFmtId="1" fontId="9" fillId="2" borderId="54" xfId="0" applyNumberFormat="1" applyFont="1" applyFill="1" applyBorder="1" applyAlignment="1">
      <alignment horizontal="right" vertical="center"/>
    </xf>
    <xf numFmtId="164" fontId="9" fillId="2" borderId="70" xfId="0" applyNumberFormat="1" applyFont="1" applyFill="1" applyBorder="1" applyAlignment="1">
      <alignment vertical="center"/>
    </xf>
    <xf numFmtId="0" fontId="9" fillId="0" borderId="69" xfId="0" applyFont="1" applyBorder="1"/>
    <xf numFmtId="15" fontId="7" fillId="4" borderId="14" xfId="0" applyNumberFormat="1" applyFont="1" applyFill="1" applyBorder="1" applyAlignment="1" applyProtection="1">
      <alignment horizontal="center" vertical="center" wrapText="1"/>
      <protection hidden="1"/>
    </xf>
    <xf numFmtId="0" fontId="14" fillId="2" borderId="49" xfId="0" applyFont="1" applyFill="1" applyBorder="1" applyAlignment="1" applyProtection="1">
      <alignment horizontal="right" vertical="center"/>
      <protection locked="0"/>
    </xf>
    <xf numFmtId="0" fontId="19" fillId="3" borderId="54" xfId="0" applyFont="1" applyFill="1" applyBorder="1" applyAlignment="1" applyProtection="1">
      <alignment horizontal="center" vertical="center" wrapText="1"/>
      <protection hidden="1"/>
    </xf>
    <xf numFmtId="0" fontId="20" fillId="3" borderId="54" xfId="0" applyFont="1" applyFill="1" applyBorder="1" applyAlignment="1" applyProtection="1">
      <alignment horizontal="center" vertical="center" wrapText="1"/>
      <protection hidden="1"/>
    </xf>
    <xf numFmtId="0" fontId="21" fillId="3" borderId="54" xfId="0" applyFont="1" applyFill="1" applyBorder="1" applyAlignment="1" applyProtection="1">
      <alignment horizontal="center" vertical="center" wrapText="1"/>
      <protection hidden="1"/>
    </xf>
    <xf numFmtId="0" fontId="12" fillId="0" borderId="66" xfId="0" applyFont="1" applyBorder="1" applyAlignment="1" applyProtection="1">
      <alignment horizontal="center" vertical="center"/>
      <protection hidden="1"/>
    </xf>
    <xf numFmtId="0" fontId="12" fillId="0" borderId="54" xfId="0" applyFont="1" applyBorder="1" applyAlignment="1" applyProtection="1">
      <alignment horizontal="left" vertical="center"/>
      <protection hidden="1"/>
    </xf>
    <xf numFmtId="0" fontId="19" fillId="3" borderId="54" xfId="0" applyFont="1" applyFill="1" applyBorder="1" applyAlignment="1" applyProtection="1">
      <alignment horizontal="center" vertical="center"/>
      <protection hidden="1"/>
    </xf>
    <xf numFmtId="0" fontId="12" fillId="0" borderId="0" xfId="0" applyFont="1"/>
    <xf numFmtId="165" fontId="12" fillId="0" borderId="54" xfId="0" applyNumberFormat="1" applyFont="1" applyBorder="1" applyAlignment="1" applyProtection="1">
      <alignment horizontal="left"/>
      <protection hidden="1"/>
    </xf>
    <xf numFmtId="0" fontId="12" fillId="0" borderId="54" xfId="0" applyFont="1" applyBorder="1" applyAlignment="1" applyProtection="1">
      <alignment horizontal="left"/>
      <protection hidden="1"/>
    </xf>
    <xf numFmtId="166" fontId="12" fillId="0" borderId="54" xfId="0" applyNumberFormat="1" applyFont="1" applyBorder="1" applyAlignment="1" applyProtection="1">
      <alignment horizontal="left"/>
      <protection hidden="1"/>
    </xf>
    <xf numFmtId="0" fontId="12" fillId="0" borderId="54" xfId="0" applyFont="1" applyBorder="1" applyProtection="1">
      <protection hidden="1"/>
    </xf>
    <xf numFmtId="1" fontId="12" fillId="0" borderId="54" xfId="0" applyNumberFormat="1" applyFont="1" applyBorder="1" applyAlignment="1" applyProtection="1">
      <alignment horizontal="right"/>
      <protection hidden="1"/>
    </xf>
    <xf numFmtId="0" fontId="12" fillId="0" borderId="54" xfId="0" applyFont="1" applyBorder="1" applyAlignment="1" applyProtection="1">
      <alignment horizontal="center"/>
      <protection hidden="1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22" fillId="3" borderId="54" xfId="0" applyFont="1" applyFill="1" applyBorder="1" applyAlignment="1" applyProtection="1">
      <alignment horizontal="center" vertical="center" wrapText="1"/>
      <protection hidden="1"/>
    </xf>
    <xf numFmtId="0" fontId="22" fillId="3" borderId="71" xfId="0" applyFont="1" applyFill="1" applyBorder="1" applyAlignment="1" applyProtection="1">
      <alignment horizontal="center" vertical="center" wrapText="1"/>
      <protection hidden="1"/>
    </xf>
    <xf numFmtId="0" fontId="7" fillId="3" borderId="21" xfId="0" applyFont="1" applyFill="1" applyBorder="1" applyAlignment="1" applyProtection="1">
      <alignment horizontal="center" vertical="center" wrapText="1"/>
      <protection hidden="1"/>
    </xf>
    <xf numFmtId="0" fontId="7" fillId="3" borderId="22" xfId="0" applyFont="1" applyFill="1" applyBorder="1" applyAlignment="1" applyProtection="1">
      <alignment horizontal="center" vertical="center" wrapText="1"/>
      <protection hidden="1"/>
    </xf>
    <xf numFmtId="0" fontId="7" fillId="3" borderId="28" xfId="0" applyFont="1" applyFill="1" applyBorder="1" applyAlignment="1" applyProtection="1">
      <alignment horizontal="center" vertical="center" wrapText="1"/>
      <protection hidden="1"/>
    </xf>
    <xf numFmtId="0" fontId="7" fillId="3" borderId="29" xfId="0" applyFont="1" applyFill="1" applyBorder="1" applyAlignment="1" applyProtection="1">
      <alignment horizontal="center" vertical="center" wrapText="1"/>
      <protection hidden="1"/>
    </xf>
    <xf numFmtId="164" fontId="7" fillId="2" borderId="73" xfId="0" applyNumberFormat="1" applyFont="1" applyFill="1" applyBorder="1" applyAlignment="1" applyProtection="1">
      <alignment horizontal="center" vertical="center"/>
      <protection hidden="1"/>
    </xf>
    <xf numFmtId="164" fontId="7" fillId="2" borderId="74" xfId="0" applyNumberFormat="1" applyFont="1" applyFill="1" applyBorder="1" applyAlignment="1" applyProtection="1">
      <alignment horizontal="center" vertical="center"/>
      <protection hidden="1"/>
    </xf>
    <xf numFmtId="0" fontId="7" fillId="3" borderId="5" xfId="0" applyFont="1" applyFill="1" applyBorder="1" applyAlignment="1" applyProtection="1">
      <alignment horizontal="center" vertical="center"/>
      <protection hidden="1"/>
    </xf>
    <xf numFmtId="0" fontId="7" fillId="3" borderId="30" xfId="0" applyFont="1" applyFill="1" applyBorder="1" applyAlignment="1" applyProtection="1">
      <alignment horizontal="center" vertical="center"/>
      <protection hidden="1"/>
    </xf>
    <xf numFmtId="0" fontId="7" fillId="3" borderId="35" xfId="0" applyFont="1" applyFill="1" applyBorder="1" applyAlignment="1" applyProtection="1">
      <alignment horizontal="center" vertical="center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30" xfId="0" applyFont="1" applyFill="1" applyBorder="1" applyAlignment="1" applyProtection="1">
      <alignment horizontal="center" vertical="center" wrapText="1"/>
      <protection hidden="1"/>
    </xf>
    <xf numFmtId="0" fontId="9" fillId="6" borderId="34" xfId="0" applyFont="1" applyFill="1" applyBorder="1" applyAlignment="1" applyProtection="1">
      <alignment horizontal="center" vertical="center" wrapText="1"/>
      <protection hidden="1"/>
    </xf>
    <xf numFmtId="0" fontId="13" fillId="0" borderId="41" xfId="0" applyFont="1" applyBorder="1" applyProtection="1">
      <protection hidden="1"/>
    </xf>
    <xf numFmtId="0" fontId="9" fillId="3" borderId="5" xfId="0" applyFont="1" applyFill="1" applyBorder="1" applyAlignment="1" applyProtection="1">
      <alignment horizontal="center" vertical="center" wrapText="1"/>
      <protection hidden="1"/>
    </xf>
    <xf numFmtId="0" fontId="13" fillId="0" borderId="35" xfId="0" applyFont="1" applyBorder="1" applyProtection="1">
      <protection hidden="1"/>
    </xf>
    <xf numFmtId="0" fontId="9" fillId="3" borderId="34" xfId="0" applyFont="1" applyFill="1" applyBorder="1" applyAlignment="1" applyProtection="1">
      <alignment horizontal="center" vertical="center"/>
      <protection hidden="1"/>
    </xf>
    <xf numFmtId="0" fontId="9" fillId="0" borderId="68" xfId="0" applyFont="1" applyBorder="1"/>
    <xf numFmtId="0" fontId="13" fillId="0" borderId="68" xfId="0" applyFont="1" applyBorder="1"/>
    <xf numFmtId="0" fontId="13" fillId="0" borderId="69" xfId="0" applyFont="1" applyBorder="1"/>
    <xf numFmtId="0" fontId="9" fillId="2" borderId="62" xfId="0" applyFont="1" applyFill="1" applyBorder="1" applyAlignment="1">
      <alignment horizontal="center"/>
    </xf>
    <xf numFmtId="0" fontId="13" fillId="0" borderId="63" xfId="0" applyFont="1" applyBorder="1"/>
    <xf numFmtId="0" fontId="9" fillId="4" borderId="66" xfId="0" applyFont="1" applyFill="1" applyBorder="1" applyAlignment="1">
      <alignment horizontal="left" vertical="center"/>
    </xf>
    <xf numFmtId="0" fontId="13" fillId="0" borderId="67" xfId="0" applyFont="1" applyBorder="1"/>
    <xf numFmtId="0" fontId="9" fillId="4" borderId="66" xfId="0" applyFont="1" applyFill="1" applyBorder="1" applyAlignment="1">
      <alignment horizontal="center" vertical="center" wrapText="1"/>
    </xf>
    <xf numFmtId="0" fontId="13" fillId="0" borderId="24" xfId="0" applyFont="1" applyBorder="1"/>
    <xf numFmtId="0" fontId="9" fillId="4" borderId="66" xfId="0" applyFont="1" applyFill="1" applyBorder="1" applyAlignment="1">
      <alignment horizontal="center" vertical="center"/>
    </xf>
    <xf numFmtId="0" fontId="9" fillId="2" borderId="66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 applyProtection="1">
      <alignment horizontal="center" vertical="center" wrapText="1"/>
      <protection hidden="1"/>
    </xf>
    <xf numFmtId="0" fontId="15" fillId="0" borderId="2" xfId="0" applyFont="1" applyBorder="1" applyProtection="1">
      <protection hidden="1"/>
    </xf>
    <xf numFmtId="0" fontId="15" fillId="0" borderId="3" xfId="0" applyFont="1" applyBorder="1" applyProtection="1">
      <protection hidden="1"/>
    </xf>
    <xf numFmtId="0" fontId="7" fillId="4" borderId="8" xfId="0" applyFont="1" applyFill="1" applyBorder="1" applyAlignment="1" applyProtection="1">
      <alignment horizontal="center" vertical="center" wrapText="1"/>
      <protection hidden="1"/>
    </xf>
    <xf numFmtId="0" fontId="18" fillId="0" borderId="9" xfId="0" applyFont="1" applyBorder="1" applyProtection="1">
      <protection hidden="1"/>
    </xf>
    <xf numFmtId="0" fontId="18" fillId="0" borderId="10" xfId="0" applyFont="1" applyBorder="1" applyProtection="1">
      <protection hidden="1"/>
    </xf>
    <xf numFmtId="0" fontId="8" fillId="3" borderId="11" xfId="0" applyFont="1" applyFill="1" applyBorder="1" applyAlignment="1" applyProtection="1">
      <alignment horizontal="center" vertical="center"/>
      <protection hidden="1"/>
    </xf>
    <xf numFmtId="0" fontId="17" fillId="0" borderId="12" xfId="0" applyFont="1" applyBorder="1" applyProtection="1">
      <protection hidden="1"/>
    </xf>
    <xf numFmtId="0" fontId="17" fillId="0" borderId="13" xfId="0" applyFont="1" applyBorder="1" applyProtection="1">
      <protection hidden="1"/>
    </xf>
    <xf numFmtId="0" fontId="10" fillId="3" borderId="11" xfId="0" applyFont="1" applyFill="1" applyBorder="1" applyAlignment="1" applyProtection="1">
      <alignment horizontal="center" vertical="center" wrapText="1"/>
      <protection hidden="1"/>
    </xf>
    <xf numFmtId="0" fontId="16" fillId="0" borderId="13" xfId="0" applyFont="1" applyBorder="1" applyProtection="1">
      <protection hidden="1"/>
    </xf>
    <xf numFmtId="0" fontId="9" fillId="3" borderId="11" xfId="0" applyFont="1" applyFill="1" applyBorder="1" applyAlignment="1" applyProtection="1">
      <alignment horizontal="center" vertical="center" wrapText="1"/>
      <protection hidden="1"/>
    </xf>
    <xf numFmtId="0" fontId="13" fillId="0" borderId="13" xfId="0" applyFont="1" applyBorder="1" applyProtection="1">
      <protection hidden="1"/>
    </xf>
    <xf numFmtId="0" fontId="9" fillId="3" borderId="36" xfId="0" applyFont="1" applyFill="1" applyBorder="1" applyAlignment="1" applyProtection="1">
      <alignment horizontal="center"/>
      <protection hidden="1"/>
    </xf>
    <xf numFmtId="0" fontId="13" fillId="0" borderId="43" xfId="0" applyFont="1" applyBorder="1" applyProtection="1">
      <protection hidden="1"/>
    </xf>
    <xf numFmtId="0" fontId="8" fillId="3" borderId="11" xfId="0" applyFont="1" applyFill="1" applyBorder="1" applyAlignment="1" applyProtection="1">
      <alignment horizontal="left" vertical="center" wrapText="1"/>
      <protection hidden="1"/>
    </xf>
    <xf numFmtId="49" fontId="7" fillId="2" borderId="26" xfId="0" applyNumberFormat="1" applyFont="1" applyFill="1" applyBorder="1" applyAlignment="1" applyProtection="1">
      <alignment horizontal="left" vertical="center"/>
      <protection locked="0"/>
    </xf>
    <xf numFmtId="0" fontId="18" fillId="0" borderId="27" xfId="0" applyFont="1" applyBorder="1" applyProtection="1"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hidden="1"/>
    </xf>
    <xf numFmtId="0" fontId="11" fillId="4" borderId="8" xfId="0" applyFont="1" applyFill="1" applyBorder="1" applyAlignment="1" applyProtection="1">
      <alignment horizontal="center" vertical="center"/>
      <protection hidden="1"/>
    </xf>
    <xf numFmtId="0" fontId="15" fillId="0" borderId="10" xfId="0" applyFont="1" applyBorder="1" applyProtection="1">
      <protection hidden="1"/>
    </xf>
    <xf numFmtId="0" fontId="10" fillId="3" borderId="11" xfId="0" applyFont="1" applyFill="1" applyBorder="1" applyAlignment="1" applyProtection="1">
      <alignment horizontal="left" vertical="center"/>
      <protection hidden="1"/>
    </xf>
    <xf numFmtId="0" fontId="7" fillId="2" borderId="23" xfId="0" applyFont="1" applyFill="1" applyBorder="1" applyAlignment="1" applyProtection="1">
      <alignment horizontal="left" vertical="center"/>
      <protection locked="0"/>
    </xf>
    <xf numFmtId="0" fontId="18" fillId="0" borderId="25" xfId="0" applyFont="1" applyBorder="1" applyProtection="1">
      <protection locked="0"/>
    </xf>
    <xf numFmtId="0" fontId="11" fillId="4" borderId="8" xfId="0" applyFont="1" applyFill="1" applyBorder="1" applyAlignment="1" applyProtection="1">
      <alignment horizontal="center" vertical="center" wrapText="1"/>
      <protection locked="0"/>
    </xf>
    <xf numFmtId="0" fontId="15" fillId="0" borderId="10" xfId="0" applyFont="1" applyBorder="1" applyProtection="1">
      <protection locked="0"/>
    </xf>
    <xf numFmtId="0" fontId="18" fillId="0" borderId="6" xfId="0" applyFont="1" applyBorder="1" applyProtection="1">
      <protection hidden="1"/>
    </xf>
    <xf numFmtId="0" fontId="18" fillId="0" borderId="7" xfId="0" applyFont="1" applyBorder="1" applyProtection="1">
      <protection hidden="1"/>
    </xf>
    <xf numFmtId="0" fontId="7" fillId="2" borderId="19" xfId="0" applyFont="1" applyFill="1" applyBorder="1" applyAlignment="1" applyProtection="1">
      <alignment horizontal="center" vertical="center"/>
      <protection locked="0"/>
    </xf>
    <xf numFmtId="0" fontId="18" fillId="0" borderId="20" xfId="0" applyFont="1" applyBorder="1" applyProtection="1">
      <protection locked="0"/>
    </xf>
    <xf numFmtId="0" fontId="7" fillId="2" borderId="16" xfId="0" applyFont="1" applyFill="1" applyBorder="1" applyAlignment="1" applyProtection="1">
      <alignment horizontal="left" vertical="center"/>
      <protection locked="0"/>
    </xf>
    <xf numFmtId="0" fontId="18" fillId="0" borderId="18" xfId="0" applyFont="1" applyBorder="1" applyProtection="1">
      <protection locked="0"/>
    </xf>
    <xf numFmtId="0" fontId="7" fillId="2" borderId="16" xfId="0" applyFont="1" applyFill="1" applyBorder="1" applyAlignment="1" applyProtection="1">
      <alignment horizontal="center" vertical="center"/>
      <protection locked="0"/>
    </xf>
    <xf numFmtId="0" fontId="18" fillId="0" borderId="17" xfId="0" applyFont="1" applyBorder="1" applyProtection="1">
      <protection locked="0"/>
    </xf>
    <xf numFmtId="0" fontId="18" fillId="0" borderId="24" xfId="0" applyFont="1" applyBorder="1" applyProtection="1">
      <protection locked="0"/>
    </xf>
    <xf numFmtId="0" fontId="15" fillId="0" borderId="9" xfId="0" applyFont="1" applyBorder="1" applyProtection="1">
      <protection hidden="1"/>
    </xf>
    <xf numFmtId="0" fontId="9" fillId="3" borderId="34" xfId="0" applyFont="1" applyFill="1" applyBorder="1" applyAlignment="1" applyProtection="1">
      <alignment horizontal="center" vertical="center" wrapText="1"/>
      <protection hidden="1"/>
    </xf>
    <xf numFmtId="0" fontId="13" fillId="0" borderId="6" xfId="0" applyFont="1" applyBorder="1" applyProtection="1"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134409</xdr:colOff>
      <xdr:row>0</xdr:row>
      <xdr:rowOff>21167</xdr:rowOff>
    </xdr:from>
    <xdr:ext cx="4505325" cy="15525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4409" y="21167"/>
          <a:ext cx="4505325" cy="1552575"/>
        </a:xfrm>
        <a:prstGeom prst="rect">
          <a:avLst/>
        </a:prstGeom>
        <a:noFill/>
      </xdr:spPr>
    </xdr:pic>
    <xdr:clientData fLocksWithSheet="0"/>
  </xdr:oneCellAnchor>
  <xdr:oneCellAnchor>
    <xdr:from>
      <xdr:col>16</xdr:col>
      <xdr:colOff>809625</xdr:colOff>
      <xdr:row>0</xdr:row>
      <xdr:rowOff>76200</xdr:rowOff>
    </xdr:from>
    <xdr:ext cx="4457700" cy="138112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18</xdr:col>
      <xdr:colOff>732367</xdr:colOff>
      <xdr:row>6</xdr:row>
      <xdr:rowOff>44450</xdr:rowOff>
    </xdr:from>
    <xdr:ext cx="2343150" cy="1238250"/>
    <xdr:pic>
      <xdr:nvPicPr>
        <xdr:cNvPr id="4" name="image2.png" descr="logo_ws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608618" y="4912783"/>
          <a:ext cx="2343150" cy="12382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F7F7F"/>
    <pageSetUpPr fitToPage="1"/>
  </sheetPr>
  <dimension ref="A1:X1017"/>
  <sheetViews>
    <sheetView showGridLines="0" tabSelected="1" zoomScale="45" zoomScaleNormal="45" workbookViewId="0">
      <pane ySplit="8" topLeftCell="A9" activePane="bottomLeft" state="frozen"/>
      <selection pane="bottomLeft" activeCell="B9" sqref="B9"/>
    </sheetView>
  </sheetViews>
  <sheetFormatPr baseColWidth="10" defaultColWidth="14.3984375" defaultRowHeight="15" customHeight="1" x14ac:dyDescent="0.55000000000000004"/>
  <cols>
    <col min="1" max="1" width="8.265625" style="33" customWidth="1"/>
    <col min="2" max="3" width="45.73046875" style="33" customWidth="1"/>
    <col min="4" max="4" width="22.1328125" style="33" customWidth="1"/>
    <col min="5" max="5" width="28.53125" style="33" customWidth="1"/>
    <col min="6" max="6" width="8.73046875" style="33" customWidth="1"/>
    <col min="7" max="7" width="9.3984375" style="33" customWidth="1"/>
    <col min="8" max="8" width="11.265625" style="33" customWidth="1"/>
    <col min="9" max="9" width="9.73046875" style="33" customWidth="1"/>
    <col min="10" max="10" width="21.1328125" style="33" customWidth="1"/>
    <col min="11" max="11" width="32.265625" style="33" customWidth="1"/>
    <col min="12" max="12" width="11.73046875" style="33" customWidth="1"/>
    <col min="13" max="13" width="19.53125" style="33" customWidth="1"/>
    <col min="14" max="14" width="18.265625" style="33" customWidth="1"/>
    <col min="15" max="15" width="21.19921875" style="33" customWidth="1"/>
    <col min="16" max="16" width="18.73046875" style="33" customWidth="1"/>
    <col min="17" max="18" width="17.53125" style="33" customWidth="1"/>
    <col min="19" max="19" width="48.33203125" style="33" customWidth="1"/>
    <col min="20" max="21" width="56.73046875" style="33" customWidth="1"/>
    <col min="22" max="22" width="31.73046875" style="33" customWidth="1"/>
    <col min="23" max="23" width="31.265625" style="33" customWidth="1"/>
    <col min="24" max="24" width="22.53125" style="33" customWidth="1"/>
    <col min="25" max="26" width="11.1328125" style="33" customWidth="1"/>
    <col min="27" max="27" width="11.265625" style="33" customWidth="1"/>
    <col min="28" max="31" width="4.1328125" style="33" customWidth="1"/>
    <col min="32" max="16384" width="14.3984375" style="33"/>
  </cols>
  <sheetData>
    <row r="1" spans="1:24" ht="120.75" customHeight="1" x14ac:dyDescent="1.1499999999999999">
      <c r="A1" s="128" t="s">
        <v>617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30"/>
      <c r="T1" s="31"/>
      <c r="U1" s="31"/>
      <c r="V1" s="31"/>
      <c r="W1" s="32"/>
    </row>
    <row r="2" spans="1:24" ht="69.75" customHeight="1" thickTop="1" thickBot="1" x14ac:dyDescent="0.75">
      <c r="A2" s="107" t="s">
        <v>0</v>
      </c>
      <c r="B2" s="154"/>
      <c r="C2" s="155"/>
      <c r="D2" s="131" t="s">
        <v>608</v>
      </c>
      <c r="E2" s="132"/>
      <c r="F2" s="132"/>
      <c r="G2" s="133"/>
      <c r="H2" s="134" t="s">
        <v>1</v>
      </c>
      <c r="I2" s="135"/>
      <c r="J2" s="136"/>
      <c r="K2" s="131" t="s">
        <v>609</v>
      </c>
      <c r="L2" s="133"/>
      <c r="M2" s="137" t="s">
        <v>2</v>
      </c>
      <c r="N2" s="138"/>
      <c r="O2" s="131" t="s">
        <v>610</v>
      </c>
      <c r="P2" s="133"/>
      <c r="Q2" s="137" t="s">
        <v>3</v>
      </c>
      <c r="R2" s="138"/>
      <c r="S2" s="82" t="s">
        <v>611</v>
      </c>
      <c r="T2" s="34"/>
      <c r="U2" s="34"/>
      <c r="V2" s="34"/>
      <c r="W2" s="35"/>
      <c r="X2" s="36"/>
    </row>
    <row r="3" spans="1:24" ht="45" customHeight="1" thickTop="1" thickBot="1" x14ac:dyDescent="0.75">
      <c r="A3" s="107" t="s">
        <v>4</v>
      </c>
      <c r="B3" s="108"/>
      <c r="C3" s="109"/>
      <c r="D3" s="160"/>
      <c r="E3" s="161"/>
      <c r="F3" s="161"/>
      <c r="G3" s="159"/>
      <c r="H3" s="143" t="s">
        <v>618</v>
      </c>
      <c r="I3" s="135"/>
      <c r="J3" s="136"/>
      <c r="K3" s="156"/>
      <c r="L3" s="157"/>
      <c r="M3" s="149" t="s">
        <v>5</v>
      </c>
      <c r="N3" s="138"/>
      <c r="O3" s="158"/>
      <c r="P3" s="159"/>
      <c r="Q3" s="101" t="s">
        <v>6</v>
      </c>
      <c r="R3" s="102"/>
      <c r="S3" s="105">
        <f>K59</f>
        <v>0</v>
      </c>
      <c r="T3" s="37"/>
      <c r="U3" s="37"/>
      <c r="V3" s="37"/>
      <c r="W3" s="38"/>
      <c r="X3" s="36"/>
    </row>
    <row r="4" spans="1:24" ht="45" customHeight="1" thickTop="1" thickBot="1" x14ac:dyDescent="0.75">
      <c r="A4" s="107" t="s">
        <v>7</v>
      </c>
      <c r="B4" s="108"/>
      <c r="C4" s="108"/>
      <c r="D4" s="150"/>
      <c r="E4" s="162"/>
      <c r="F4" s="162"/>
      <c r="G4" s="151"/>
      <c r="H4" s="143" t="s">
        <v>612</v>
      </c>
      <c r="I4" s="135"/>
      <c r="J4" s="136"/>
      <c r="K4" s="144"/>
      <c r="L4" s="145"/>
      <c r="M4" s="149" t="s">
        <v>8</v>
      </c>
      <c r="N4" s="138"/>
      <c r="O4" s="150"/>
      <c r="P4" s="151"/>
      <c r="Q4" s="103"/>
      <c r="R4" s="104"/>
      <c r="S4" s="106"/>
      <c r="T4" s="36"/>
      <c r="U4" s="36"/>
      <c r="V4" s="36"/>
      <c r="W4" s="39"/>
      <c r="X4" s="36"/>
    </row>
    <row r="5" spans="1:24" ht="93.75" customHeight="1" thickTop="1" thickBot="1" x14ac:dyDescent="1.2">
      <c r="A5" s="110" t="s">
        <v>9</v>
      </c>
      <c r="B5" s="111"/>
      <c r="C5" s="111"/>
      <c r="D5" s="147" t="str">
        <f>IF(O5="X",COUNTA(B9:B48),"")</f>
        <v/>
      </c>
      <c r="E5" s="163"/>
      <c r="F5" s="163"/>
      <c r="G5" s="148"/>
      <c r="H5" s="146" t="s">
        <v>10</v>
      </c>
      <c r="I5" s="135"/>
      <c r="J5" s="136"/>
      <c r="K5" s="147" t="str">
        <f>IF(S5="X",COUNTA(B9:B48),"")</f>
        <v/>
      </c>
      <c r="L5" s="148"/>
      <c r="M5" s="137" t="s">
        <v>11</v>
      </c>
      <c r="N5" s="138"/>
      <c r="O5" s="152"/>
      <c r="P5" s="153"/>
      <c r="Q5" s="139" t="s">
        <v>12</v>
      </c>
      <c r="R5" s="140"/>
      <c r="S5" s="19"/>
      <c r="T5" s="31"/>
      <c r="U5" s="31"/>
      <c r="V5" s="31"/>
      <c r="W5" s="32"/>
      <c r="X5" s="36"/>
    </row>
    <row r="6" spans="1:24" ht="8.25" customHeight="1" thickTop="1" thickBot="1" x14ac:dyDescent="0.6">
      <c r="A6" s="40"/>
      <c r="B6" s="41"/>
      <c r="C6" s="41"/>
      <c r="D6" s="42"/>
      <c r="E6" s="42"/>
      <c r="F6" s="43"/>
      <c r="G6" s="43"/>
      <c r="H6" s="43"/>
      <c r="I6" s="42"/>
      <c r="J6" s="42"/>
      <c r="K6" s="42"/>
      <c r="L6" s="42"/>
      <c r="M6" s="42"/>
      <c r="N6" s="42"/>
      <c r="O6" s="44"/>
      <c r="P6" s="44"/>
      <c r="Q6" s="42"/>
      <c r="R6" s="42"/>
      <c r="S6" s="45"/>
      <c r="T6" s="46"/>
      <c r="U6" s="46"/>
      <c r="V6" s="46"/>
      <c r="W6" s="44"/>
      <c r="X6" s="44"/>
    </row>
    <row r="7" spans="1:24" ht="49.5" customHeight="1" x14ac:dyDescent="0.55000000000000004">
      <c r="A7" s="116" t="s">
        <v>13</v>
      </c>
      <c r="B7" s="164" t="s">
        <v>14</v>
      </c>
      <c r="C7" s="164"/>
      <c r="D7" s="116" t="s">
        <v>15</v>
      </c>
      <c r="E7" s="164" t="s">
        <v>607</v>
      </c>
      <c r="F7" s="114" t="s">
        <v>16</v>
      </c>
      <c r="G7" s="165"/>
      <c r="H7" s="115"/>
      <c r="I7" s="114" t="s">
        <v>17</v>
      </c>
      <c r="J7" s="115"/>
      <c r="K7" s="116" t="s">
        <v>18</v>
      </c>
      <c r="L7" s="116" t="s">
        <v>19</v>
      </c>
      <c r="M7" s="112" t="s">
        <v>20</v>
      </c>
      <c r="N7" s="112" t="s">
        <v>21</v>
      </c>
      <c r="O7" s="112" t="s">
        <v>614</v>
      </c>
      <c r="P7" s="112" t="s">
        <v>615</v>
      </c>
      <c r="Q7" s="112" t="s">
        <v>616</v>
      </c>
      <c r="R7" s="112" t="s">
        <v>613</v>
      </c>
      <c r="S7" s="141"/>
      <c r="T7" s="47"/>
      <c r="U7" s="48"/>
      <c r="V7" s="48"/>
      <c r="W7" s="49"/>
      <c r="X7" s="20" t="s">
        <v>22</v>
      </c>
    </row>
    <row r="8" spans="1:24" ht="49.5" customHeight="1" thickTop="1" thickBot="1" x14ac:dyDescent="0.6">
      <c r="A8" s="113"/>
      <c r="B8" s="113"/>
      <c r="C8" s="113"/>
      <c r="D8" s="113"/>
      <c r="E8" s="113"/>
      <c r="F8" s="50" t="s">
        <v>23</v>
      </c>
      <c r="G8" s="50" t="s">
        <v>24</v>
      </c>
      <c r="H8" s="50" t="s">
        <v>25</v>
      </c>
      <c r="I8" s="50" t="s">
        <v>26</v>
      </c>
      <c r="J8" s="50" t="s">
        <v>27</v>
      </c>
      <c r="K8" s="113"/>
      <c r="L8" s="113"/>
      <c r="M8" s="113"/>
      <c r="N8" s="113"/>
      <c r="O8" s="113"/>
      <c r="P8" s="113"/>
      <c r="Q8" s="113"/>
      <c r="R8" s="113"/>
      <c r="S8" s="142"/>
      <c r="T8" s="51" t="s">
        <v>28</v>
      </c>
      <c r="U8" s="52" t="s">
        <v>29</v>
      </c>
      <c r="V8" s="53" t="s">
        <v>30</v>
      </c>
      <c r="W8" s="54" t="s">
        <v>31</v>
      </c>
      <c r="X8" s="55">
        <v>46387</v>
      </c>
    </row>
    <row r="9" spans="1:24" ht="34.5" customHeight="1" thickTop="1" thickBot="1" x14ac:dyDescent="0.6">
      <c r="A9" s="56">
        <v>1</v>
      </c>
      <c r="B9" s="22"/>
      <c r="C9" s="22"/>
      <c r="D9" s="23"/>
      <c r="E9" s="83"/>
      <c r="F9" s="24"/>
      <c r="G9" s="24"/>
      <c r="H9" s="24"/>
      <c r="I9" s="25"/>
      <c r="J9" s="26"/>
      <c r="K9" s="27" t="str">
        <f t="shared" ref="K9:K48" si="0">IF(X9="","",IF(OR(X9=8),"Mini 8 años",IF(OR(X9=9),"Mini 9 años",IF(OR(X9=10),"Preinfantil 10 años","CheckFN"))))</f>
        <v/>
      </c>
      <c r="L9" s="25"/>
      <c r="M9" s="25"/>
      <c r="N9" s="25"/>
      <c r="O9" s="25"/>
      <c r="P9" s="25"/>
      <c r="Q9" s="25"/>
      <c r="R9" s="25"/>
      <c r="S9" s="57"/>
      <c r="T9" s="58" t="str">
        <f t="shared" ref="T9:T48" si="1">CONCATENATE(B9," ",C9)</f>
        <v xml:space="preserve"> </v>
      </c>
      <c r="U9" s="59" t="str">
        <f t="shared" ref="U9:U48" si="2">PROPER(T9)</f>
        <v xml:space="preserve"> </v>
      </c>
      <c r="V9" s="59" t="str">
        <f t="shared" ref="V9:V48" si="3">PROPER(D9)</f>
        <v/>
      </c>
      <c r="W9" s="60" t="str">
        <f t="shared" ref="W9:W48" si="4">IF(SUM(F9:H9)=0,"",CONCATENATE(F9,"/",G9,"/",H9))</f>
        <v/>
      </c>
      <c r="X9" s="60" t="str">
        <f t="shared" ref="X9:X48" si="5">IF(W9="","",DATEDIF(W9,$X$8,"y"))</f>
        <v/>
      </c>
    </row>
    <row r="10" spans="1:24" ht="34.5" customHeight="1" thickTop="1" thickBot="1" x14ac:dyDescent="0.6">
      <c r="A10" s="61">
        <v>2</v>
      </c>
      <c r="B10" s="28"/>
      <c r="C10" s="28"/>
      <c r="D10" s="28"/>
      <c r="E10" s="83"/>
      <c r="F10" s="24"/>
      <c r="G10" s="24"/>
      <c r="H10" s="24"/>
      <c r="I10" s="29"/>
      <c r="J10" s="30"/>
      <c r="K10" s="27" t="str">
        <f t="shared" si="0"/>
        <v/>
      </c>
      <c r="L10" s="29"/>
      <c r="M10" s="25"/>
      <c r="N10" s="25"/>
      <c r="O10" s="25"/>
      <c r="P10" s="25"/>
      <c r="Q10" s="25"/>
      <c r="R10" s="25"/>
      <c r="S10" s="57"/>
      <c r="T10" s="62" t="str">
        <f t="shared" si="1"/>
        <v xml:space="preserve"> </v>
      </c>
      <c r="U10" s="59" t="str">
        <f t="shared" si="2"/>
        <v xml:space="preserve"> </v>
      </c>
      <c r="V10" s="59" t="str">
        <f t="shared" si="3"/>
        <v/>
      </c>
      <c r="W10" s="60" t="str">
        <f t="shared" si="4"/>
        <v/>
      </c>
      <c r="X10" s="60" t="str">
        <f t="shared" si="5"/>
        <v/>
      </c>
    </row>
    <row r="11" spans="1:24" ht="34.5" customHeight="1" thickTop="1" thickBot="1" x14ac:dyDescent="0.6">
      <c r="A11" s="61">
        <v>3</v>
      </c>
      <c r="B11" s="22"/>
      <c r="C11" s="22"/>
      <c r="D11" s="23"/>
      <c r="E11" s="83"/>
      <c r="F11" s="24"/>
      <c r="G11" s="24"/>
      <c r="H11" s="24"/>
      <c r="I11" s="25"/>
      <c r="J11" s="26"/>
      <c r="K11" s="27" t="str">
        <f t="shared" si="0"/>
        <v/>
      </c>
      <c r="L11" s="29"/>
      <c r="M11" s="25"/>
      <c r="N11" s="25"/>
      <c r="O11" s="25"/>
      <c r="P11" s="25"/>
      <c r="Q11" s="25"/>
      <c r="R11" s="25"/>
      <c r="S11" s="57"/>
      <c r="T11" s="62" t="str">
        <f t="shared" si="1"/>
        <v xml:space="preserve"> </v>
      </c>
      <c r="U11" s="59" t="str">
        <f t="shared" si="2"/>
        <v xml:space="preserve"> </v>
      </c>
      <c r="V11" s="59" t="str">
        <f t="shared" si="3"/>
        <v/>
      </c>
      <c r="W11" s="60" t="str">
        <f t="shared" si="4"/>
        <v/>
      </c>
      <c r="X11" s="60" t="str">
        <f t="shared" si="5"/>
        <v/>
      </c>
    </row>
    <row r="12" spans="1:24" ht="34.5" customHeight="1" thickTop="1" thickBot="1" x14ac:dyDescent="0.6">
      <c r="A12" s="61">
        <v>4</v>
      </c>
      <c r="B12" s="28"/>
      <c r="C12" s="28"/>
      <c r="D12" s="28"/>
      <c r="E12" s="83"/>
      <c r="F12" s="24"/>
      <c r="G12" s="24"/>
      <c r="H12" s="24"/>
      <c r="I12" s="29"/>
      <c r="J12" s="30"/>
      <c r="K12" s="27" t="str">
        <f t="shared" si="0"/>
        <v/>
      </c>
      <c r="L12" s="29"/>
      <c r="M12" s="25"/>
      <c r="N12" s="25"/>
      <c r="O12" s="25"/>
      <c r="P12" s="25"/>
      <c r="Q12" s="25"/>
      <c r="R12" s="25"/>
      <c r="S12" s="57"/>
      <c r="T12" s="62" t="str">
        <f t="shared" si="1"/>
        <v xml:space="preserve"> </v>
      </c>
      <c r="U12" s="59" t="str">
        <f t="shared" si="2"/>
        <v xml:space="preserve"> </v>
      </c>
      <c r="V12" s="59" t="str">
        <f t="shared" si="3"/>
        <v/>
      </c>
      <c r="W12" s="60" t="str">
        <f t="shared" si="4"/>
        <v/>
      </c>
      <c r="X12" s="60" t="str">
        <f t="shared" si="5"/>
        <v/>
      </c>
    </row>
    <row r="13" spans="1:24" ht="34.5" customHeight="1" thickTop="1" thickBot="1" x14ac:dyDescent="0.6">
      <c r="A13" s="61">
        <v>5</v>
      </c>
      <c r="B13" s="22"/>
      <c r="C13" s="22"/>
      <c r="D13" s="23"/>
      <c r="E13" s="83"/>
      <c r="F13" s="24"/>
      <c r="G13" s="24"/>
      <c r="H13" s="24"/>
      <c r="I13" s="25"/>
      <c r="J13" s="26"/>
      <c r="K13" s="27" t="str">
        <f t="shared" si="0"/>
        <v/>
      </c>
      <c r="L13" s="29"/>
      <c r="M13" s="25"/>
      <c r="N13" s="25"/>
      <c r="O13" s="25"/>
      <c r="P13" s="25"/>
      <c r="Q13" s="25"/>
      <c r="R13" s="25"/>
      <c r="S13" s="57"/>
      <c r="T13" s="62" t="str">
        <f t="shared" si="1"/>
        <v xml:space="preserve"> </v>
      </c>
      <c r="U13" s="59" t="str">
        <f t="shared" si="2"/>
        <v xml:space="preserve"> </v>
      </c>
      <c r="V13" s="59" t="str">
        <f t="shared" si="3"/>
        <v/>
      </c>
      <c r="W13" s="60" t="str">
        <f t="shared" si="4"/>
        <v/>
      </c>
      <c r="X13" s="60" t="str">
        <f t="shared" si="5"/>
        <v/>
      </c>
    </row>
    <row r="14" spans="1:24" ht="34.5" customHeight="1" thickTop="1" thickBot="1" x14ac:dyDescent="0.6">
      <c r="A14" s="61">
        <v>6</v>
      </c>
      <c r="B14" s="28"/>
      <c r="C14" s="28"/>
      <c r="D14" s="28"/>
      <c r="E14" s="83"/>
      <c r="F14" s="24"/>
      <c r="G14" s="24"/>
      <c r="H14" s="24"/>
      <c r="I14" s="29"/>
      <c r="J14" s="30"/>
      <c r="K14" s="27" t="str">
        <f t="shared" si="0"/>
        <v/>
      </c>
      <c r="L14" s="29"/>
      <c r="M14" s="25"/>
      <c r="N14" s="25"/>
      <c r="O14" s="25"/>
      <c r="P14" s="25"/>
      <c r="Q14" s="25"/>
      <c r="R14" s="25"/>
      <c r="S14" s="57"/>
      <c r="T14" s="62" t="str">
        <f t="shared" si="1"/>
        <v xml:space="preserve"> </v>
      </c>
      <c r="U14" s="59" t="str">
        <f t="shared" si="2"/>
        <v xml:space="preserve"> </v>
      </c>
      <c r="V14" s="59" t="str">
        <f t="shared" si="3"/>
        <v/>
      </c>
      <c r="W14" s="60" t="str">
        <f t="shared" si="4"/>
        <v/>
      </c>
      <c r="X14" s="60" t="str">
        <f t="shared" si="5"/>
        <v/>
      </c>
    </row>
    <row r="15" spans="1:24" ht="34.5" customHeight="1" thickTop="1" thickBot="1" x14ac:dyDescent="0.6">
      <c r="A15" s="61">
        <v>7</v>
      </c>
      <c r="B15" s="22"/>
      <c r="C15" s="22"/>
      <c r="D15" s="23"/>
      <c r="E15" s="83"/>
      <c r="F15" s="24"/>
      <c r="G15" s="24"/>
      <c r="H15" s="24"/>
      <c r="I15" s="25"/>
      <c r="J15" s="26"/>
      <c r="K15" s="27" t="str">
        <f t="shared" si="0"/>
        <v/>
      </c>
      <c r="L15" s="29"/>
      <c r="M15" s="25"/>
      <c r="N15" s="25"/>
      <c r="O15" s="25"/>
      <c r="P15" s="25"/>
      <c r="Q15" s="25"/>
      <c r="R15" s="25"/>
      <c r="S15" s="57"/>
      <c r="T15" s="62" t="str">
        <f t="shared" si="1"/>
        <v xml:space="preserve"> </v>
      </c>
      <c r="U15" s="59" t="str">
        <f t="shared" si="2"/>
        <v xml:space="preserve"> </v>
      </c>
      <c r="V15" s="59" t="str">
        <f t="shared" si="3"/>
        <v/>
      </c>
      <c r="W15" s="60" t="str">
        <f t="shared" si="4"/>
        <v/>
      </c>
      <c r="X15" s="60" t="str">
        <f t="shared" si="5"/>
        <v/>
      </c>
    </row>
    <row r="16" spans="1:24" ht="34.5" customHeight="1" thickTop="1" thickBot="1" x14ac:dyDescent="0.6">
      <c r="A16" s="61">
        <v>8</v>
      </c>
      <c r="B16" s="28"/>
      <c r="C16" s="28"/>
      <c r="D16" s="28"/>
      <c r="E16" s="83"/>
      <c r="F16" s="24"/>
      <c r="G16" s="24"/>
      <c r="H16" s="24"/>
      <c r="I16" s="29"/>
      <c r="J16" s="30"/>
      <c r="K16" s="27" t="str">
        <f t="shared" si="0"/>
        <v/>
      </c>
      <c r="L16" s="25"/>
      <c r="M16" s="25"/>
      <c r="N16" s="25"/>
      <c r="O16" s="25"/>
      <c r="P16" s="25"/>
      <c r="Q16" s="25"/>
      <c r="R16" s="25"/>
      <c r="S16" s="57"/>
      <c r="T16" s="62" t="str">
        <f t="shared" si="1"/>
        <v xml:space="preserve"> </v>
      </c>
      <c r="U16" s="59" t="str">
        <f t="shared" si="2"/>
        <v xml:space="preserve"> </v>
      </c>
      <c r="V16" s="59" t="str">
        <f t="shared" si="3"/>
        <v/>
      </c>
      <c r="W16" s="60" t="str">
        <f t="shared" si="4"/>
        <v/>
      </c>
      <c r="X16" s="60" t="str">
        <f t="shared" si="5"/>
        <v/>
      </c>
    </row>
    <row r="17" spans="1:24" ht="34.5" customHeight="1" thickTop="1" thickBot="1" x14ac:dyDescent="0.6">
      <c r="A17" s="61">
        <v>9</v>
      </c>
      <c r="B17" s="22"/>
      <c r="C17" s="22"/>
      <c r="D17" s="23"/>
      <c r="E17" s="83"/>
      <c r="F17" s="24"/>
      <c r="G17" s="24"/>
      <c r="H17" s="24"/>
      <c r="I17" s="25"/>
      <c r="J17" s="26"/>
      <c r="K17" s="27" t="str">
        <f t="shared" si="0"/>
        <v/>
      </c>
      <c r="L17" s="29"/>
      <c r="M17" s="25"/>
      <c r="N17" s="25"/>
      <c r="O17" s="25"/>
      <c r="P17" s="25"/>
      <c r="Q17" s="25"/>
      <c r="R17" s="25"/>
      <c r="S17" s="57"/>
      <c r="T17" s="62" t="str">
        <f t="shared" si="1"/>
        <v xml:space="preserve"> </v>
      </c>
      <c r="U17" s="59" t="str">
        <f t="shared" si="2"/>
        <v xml:space="preserve"> </v>
      </c>
      <c r="V17" s="59" t="str">
        <f t="shared" si="3"/>
        <v/>
      </c>
      <c r="W17" s="60" t="str">
        <f t="shared" si="4"/>
        <v/>
      </c>
      <c r="X17" s="60" t="str">
        <f t="shared" si="5"/>
        <v/>
      </c>
    </row>
    <row r="18" spans="1:24" ht="34.5" customHeight="1" thickTop="1" thickBot="1" x14ac:dyDescent="0.6">
      <c r="A18" s="61">
        <v>10</v>
      </c>
      <c r="B18" s="28"/>
      <c r="C18" s="28"/>
      <c r="D18" s="28"/>
      <c r="E18" s="83"/>
      <c r="F18" s="24"/>
      <c r="G18" s="24"/>
      <c r="H18" s="24"/>
      <c r="I18" s="29"/>
      <c r="J18" s="30"/>
      <c r="K18" s="27" t="str">
        <f t="shared" si="0"/>
        <v/>
      </c>
      <c r="L18" s="29"/>
      <c r="M18" s="25"/>
      <c r="N18" s="25"/>
      <c r="O18" s="25"/>
      <c r="P18" s="25"/>
      <c r="Q18" s="25"/>
      <c r="R18" s="25"/>
      <c r="S18" s="57"/>
      <c r="T18" s="62" t="str">
        <f t="shared" si="1"/>
        <v xml:space="preserve"> </v>
      </c>
      <c r="U18" s="59" t="str">
        <f t="shared" si="2"/>
        <v xml:space="preserve"> </v>
      </c>
      <c r="V18" s="59" t="str">
        <f t="shared" si="3"/>
        <v/>
      </c>
      <c r="W18" s="60" t="str">
        <f t="shared" si="4"/>
        <v/>
      </c>
      <c r="X18" s="60" t="str">
        <f t="shared" si="5"/>
        <v/>
      </c>
    </row>
    <row r="19" spans="1:24" ht="34.5" customHeight="1" thickTop="1" thickBot="1" x14ac:dyDescent="0.6">
      <c r="A19" s="61">
        <v>11</v>
      </c>
      <c r="B19" s="22"/>
      <c r="C19" s="22"/>
      <c r="D19" s="23"/>
      <c r="E19" s="83"/>
      <c r="F19" s="24"/>
      <c r="G19" s="24"/>
      <c r="H19" s="24"/>
      <c r="I19" s="25"/>
      <c r="J19" s="26"/>
      <c r="K19" s="27" t="str">
        <f t="shared" si="0"/>
        <v/>
      </c>
      <c r="L19" s="29"/>
      <c r="M19" s="25"/>
      <c r="N19" s="25"/>
      <c r="O19" s="25"/>
      <c r="P19" s="25"/>
      <c r="Q19" s="25"/>
      <c r="R19" s="25"/>
      <c r="S19" s="57"/>
      <c r="T19" s="62" t="str">
        <f t="shared" si="1"/>
        <v xml:space="preserve"> </v>
      </c>
      <c r="U19" s="59" t="str">
        <f t="shared" si="2"/>
        <v xml:space="preserve"> </v>
      </c>
      <c r="V19" s="59" t="str">
        <f t="shared" si="3"/>
        <v/>
      </c>
      <c r="W19" s="60" t="str">
        <f t="shared" si="4"/>
        <v/>
      </c>
      <c r="X19" s="60" t="str">
        <f t="shared" si="5"/>
        <v/>
      </c>
    </row>
    <row r="20" spans="1:24" ht="34.5" customHeight="1" thickTop="1" thickBot="1" x14ac:dyDescent="0.6">
      <c r="A20" s="61">
        <v>12</v>
      </c>
      <c r="B20" s="28"/>
      <c r="C20" s="28"/>
      <c r="D20" s="28"/>
      <c r="E20" s="83"/>
      <c r="F20" s="24"/>
      <c r="G20" s="24"/>
      <c r="H20" s="24"/>
      <c r="I20" s="29"/>
      <c r="J20" s="30"/>
      <c r="K20" s="27" t="str">
        <f t="shared" si="0"/>
        <v/>
      </c>
      <c r="L20" s="29"/>
      <c r="M20" s="25"/>
      <c r="N20" s="25"/>
      <c r="O20" s="25"/>
      <c r="P20" s="25"/>
      <c r="Q20" s="25"/>
      <c r="R20" s="25"/>
      <c r="S20" s="57"/>
      <c r="T20" s="62" t="str">
        <f t="shared" si="1"/>
        <v xml:space="preserve"> </v>
      </c>
      <c r="U20" s="59" t="str">
        <f t="shared" si="2"/>
        <v xml:space="preserve"> </v>
      </c>
      <c r="V20" s="59" t="str">
        <f t="shared" si="3"/>
        <v/>
      </c>
      <c r="W20" s="60" t="str">
        <f t="shared" si="4"/>
        <v/>
      </c>
      <c r="X20" s="60" t="str">
        <f t="shared" si="5"/>
        <v/>
      </c>
    </row>
    <row r="21" spans="1:24" ht="34.5" customHeight="1" thickTop="1" thickBot="1" x14ac:dyDescent="0.6">
      <c r="A21" s="61">
        <v>13</v>
      </c>
      <c r="B21" s="22"/>
      <c r="C21" s="22"/>
      <c r="D21" s="23"/>
      <c r="E21" s="83"/>
      <c r="F21" s="24"/>
      <c r="G21" s="24"/>
      <c r="H21" s="24"/>
      <c r="I21" s="25"/>
      <c r="J21" s="26"/>
      <c r="K21" s="27" t="str">
        <f t="shared" si="0"/>
        <v/>
      </c>
      <c r="L21" s="29"/>
      <c r="M21" s="25"/>
      <c r="N21" s="25"/>
      <c r="O21" s="25"/>
      <c r="P21" s="25"/>
      <c r="Q21" s="25"/>
      <c r="R21" s="25"/>
      <c r="S21" s="57"/>
      <c r="T21" s="62" t="str">
        <f t="shared" si="1"/>
        <v xml:space="preserve"> </v>
      </c>
      <c r="U21" s="59" t="str">
        <f t="shared" si="2"/>
        <v xml:space="preserve"> </v>
      </c>
      <c r="V21" s="59" t="str">
        <f t="shared" si="3"/>
        <v/>
      </c>
      <c r="W21" s="60" t="str">
        <f t="shared" si="4"/>
        <v/>
      </c>
      <c r="X21" s="60" t="str">
        <f t="shared" si="5"/>
        <v/>
      </c>
    </row>
    <row r="22" spans="1:24" ht="34.5" customHeight="1" thickTop="1" thickBot="1" x14ac:dyDescent="0.6">
      <c r="A22" s="61">
        <v>14</v>
      </c>
      <c r="B22" s="28"/>
      <c r="C22" s="28"/>
      <c r="D22" s="28"/>
      <c r="E22" s="83"/>
      <c r="F22" s="24"/>
      <c r="G22" s="24"/>
      <c r="H22" s="24"/>
      <c r="I22" s="29"/>
      <c r="J22" s="30"/>
      <c r="K22" s="27" t="str">
        <f t="shared" si="0"/>
        <v/>
      </c>
      <c r="L22" s="29"/>
      <c r="M22" s="25"/>
      <c r="N22" s="25"/>
      <c r="O22" s="25"/>
      <c r="P22" s="25"/>
      <c r="Q22" s="25"/>
      <c r="R22" s="25"/>
      <c r="S22" s="57"/>
      <c r="T22" s="62" t="str">
        <f t="shared" si="1"/>
        <v xml:space="preserve"> </v>
      </c>
      <c r="U22" s="59" t="str">
        <f t="shared" si="2"/>
        <v xml:space="preserve"> </v>
      </c>
      <c r="V22" s="59" t="str">
        <f t="shared" si="3"/>
        <v/>
      </c>
      <c r="W22" s="60" t="str">
        <f t="shared" si="4"/>
        <v/>
      </c>
      <c r="X22" s="60" t="str">
        <f t="shared" si="5"/>
        <v/>
      </c>
    </row>
    <row r="23" spans="1:24" ht="34.5" customHeight="1" thickTop="1" thickBot="1" x14ac:dyDescent="0.6">
      <c r="A23" s="61">
        <v>15</v>
      </c>
      <c r="B23" s="22"/>
      <c r="C23" s="22"/>
      <c r="D23" s="23"/>
      <c r="E23" s="83"/>
      <c r="F23" s="24"/>
      <c r="G23" s="24"/>
      <c r="H23" s="24"/>
      <c r="I23" s="25"/>
      <c r="J23" s="26"/>
      <c r="K23" s="27" t="str">
        <f t="shared" si="0"/>
        <v/>
      </c>
      <c r="L23" s="25"/>
      <c r="M23" s="25"/>
      <c r="N23" s="25"/>
      <c r="O23" s="25"/>
      <c r="P23" s="25"/>
      <c r="Q23" s="25"/>
      <c r="R23" s="25"/>
      <c r="S23" s="57"/>
      <c r="T23" s="62" t="str">
        <f t="shared" si="1"/>
        <v xml:space="preserve"> </v>
      </c>
      <c r="U23" s="59" t="str">
        <f t="shared" si="2"/>
        <v xml:space="preserve"> </v>
      </c>
      <c r="V23" s="59" t="str">
        <f t="shared" si="3"/>
        <v/>
      </c>
      <c r="W23" s="60" t="str">
        <f t="shared" si="4"/>
        <v/>
      </c>
      <c r="X23" s="60" t="str">
        <f t="shared" si="5"/>
        <v/>
      </c>
    </row>
    <row r="24" spans="1:24" ht="34.5" customHeight="1" thickTop="1" thickBot="1" x14ac:dyDescent="0.6">
      <c r="A24" s="61">
        <v>16</v>
      </c>
      <c r="B24" s="28"/>
      <c r="C24" s="28"/>
      <c r="D24" s="28"/>
      <c r="E24" s="83"/>
      <c r="F24" s="24"/>
      <c r="G24" s="24"/>
      <c r="H24" s="24"/>
      <c r="I24" s="29"/>
      <c r="J24" s="30"/>
      <c r="K24" s="27" t="str">
        <f t="shared" si="0"/>
        <v/>
      </c>
      <c r="L24" s="29"/>
      <c r="M24" s="25"/>
      <c r="N24" s="25"/>
      <c r="O24" s="25"/>
      <c r="P24" s="25"/>
      <c r="Q24" s="25"/>
      <c r="R24" s="25"/>
      <c r="S24" s="57"/>
      <c r="T24" s="62" t="str">
        <f t="shared" si="1"/>
        <v xml:space="preserve"> </v>
      </c>
      <c r="U24" s="59" t="str">
        <f t="shared" si="2"/>
        <v xml:space="preserve"> </v>
      </c>
      <c r="V24" s="59" t="str">
        <f t="shared" si="3"/>
        <v/>
      </c>
      <c r="W24" s="60" t="str">
        <f t="shared" si="4"/>
        <v/>
      </c>
      <c r="X24" s="60" t="str">
        <f t="shared" si="5"/>
        <v/>
      </c>
    </row>
    <row r="25" spans="1:24" ht="34.5" customHeight="1" thickTop="1" thickBot="1" x14ac:dyDescent="0.6">
      <c r="A25" s="61">
        <v>17</v>
      </c>
      <c r="B25" s="22"/>
      <c r="C25" s="22"/>
      <c r="D25" s="23"/>
      <c r="E25" s="83"/>
      <c r="F25" s="24"/>
      <c r="G25" s="24"/>
      <c r="H25" s="24"/>
      <c r="I25" s="25"/>
      <c r="J25" s="26"/>
      <c r="K25" s="27" t="str">
        <f t="shared" si="0"/>
        <v/>
      </c>
      <c r="L25" s="29"/>
      <c r="M25" s="25"/>
      <c r="N25" s="25"/>
      <c r="O25" s="25"/>
      <c r="P25" s="25"/>
      <c r="Q25" s="25"/>
      <c r="R25" s="25"/>
      <c r="S25" s="57"/>
      <c r="T25" s="62" t="str">
        <f t="shared" si="1"/>
        <v xml:space="preserve"> </v>
      </c>
      <c r="U25" s="59" t="str">
        <f t="shared" si="2"/>
        <v xml:space="preserve"> </v>
      </c>
      <c r="V25" s="59" t="str">
        <f t="shared" si="3"/>
        <v/>
      </c>
      <c r="W25" s="60" t="str">
        <f t="shared" si="4"/>
        <v/>
      </c>
      <c r="X25" s="60" t="str">
        <f t="shared" si="5"/>
        <v/>
      </c>
    </row>
    <row r="26" spans="1:24" ht="34.5" customHeight="1" thickTop="1" thickBot="1" x14ac:dyDescent="0.6">
      <c r="A26" s="61">
        <v>18</v>
      </c>
      <c r="B26" s="28"/>
      <c r="C26" s="28"/>
      <c r="D26" s="28"/>
      <c r="E26" s="83"/>
      <c r="F26" s="24"/>
      <c r="G26" s="24"/>
      <c r="H26" s="24"/>
      <c r="I26" s="29"/>
      <c r="J26" s="30"/>
      <c r="K26" s="27" t="str">
        <f t="shared" si="0"/>
        <v/>
      </c>
      <c r="L26" s="29"/>
      <c r="M26" s="25"/>
      <c r="N26" s="25"/>
      <c r="O26" s="25"/>
      <c r="P26" s="25"/>
      <c r="Q26" s="25"/>
      <c r="R26" s="25"/>
      <c r="S26" s="57"/>
      <c r="T26" s="62" t="str">
        <f t="shared" si="1"/>
        <v xml:space="preserve"> </v>
      </c>
      <c r="U26" s="59" t="str">
        <f t="shared" si="2"/>
        <v xml:space="preserve"> </v>
      </c>
      <c r="V26" s="59" t="str">
        <f t="shared" si="3"/>
        <v/>
      </c>
      <c r="W26" s="60" t="str">
        <f t="shared" si="4"/>
        <v/>
      </c>
      <c r="X26" s="60" t="str">
        <f t="shared" si="5"/>
        <v/>
      </c>
    </row>
    <row r="27" spans="1:24" ht="34.5" customHeight="1" thickTop="1" thickBot="1" x14ac:dyDescent="0.6">
      <c r="A27" s="61">
        <v>19</v>
      </c>
      <c r="B27" s="22"/>
      <c r="C27" s="22"/>
      <c r="D27" s="23"/>
      <c r="E27" s="83"/>
      <c r="F27" s="24"/>
      <c r="G27" s="24"/>
      <c r="H27" s="24"/>
      <c r="I27" s="25"/>
      <c r="J27" s="26"/>
      <c r="K27" s="27" t="str">
        <f t="shared" si="0"/>
        <v/>
      </c>
      <c r="L27" s="29"/>
      <c r="M27" s="25"/>
      <c r="N27" s="25"/>
      <c r="O27" s="25"/>
      <c r="P27" s="25"/>
      <c r="Q27" s="25"/>
      <c r="R27" s="25"/>
      <c r="S27" s="57"/>
      <c r="T27" s="62" t="str">
        <f t="shared" si="1"/>
        <v xml:space="preserve"> </v>
      </c>
      <c r="U27" s="59" t="str">
        <f t="shared" si="2"/>
        <v xml:space="preserve"> </v>
      </c>
      <c r="V27" s="59" t="str">
        <f t="shared" si="3"/>
        <v/>
      </c>
      <c r="W27" s="60" t="str">
        <f t="shared" si="4"/>
        <v/>
      </c>
      <c r="X27" s="60" t="str">
        <f t="shared" si="5"/>
        <v/>
      </c>
    </row>
    <row r="28" spans="1:24" ht="34.5" customHeight="1" thickTop="1" thickBot="1" x14ac:dyDescent="0.6">
      <c r="A28" s="61">
        <v>20</v>
      </c>
      <c r="B28" s="28"/>
      <c r="C28" s="28"/>
      <c r="D28" s="28"/>
      <c r="E28" s="83"/>
      <c r="F28" s="24"/>
      <c r="G28" s="24"/>
      <c r="H28" s="24"/>
      <c r="I28" s="29"/>
      <c r="J28" s="30"/>
      <c r="K28" s="27" t="str">
        <f t="shared" si="0"/>
        <v/>
      </c>
      <c r="L28" s="29"/>
      <c r="M28" s="25"/>
      <c r="N28" s="25"/>
      <c r="O28" s="25"/>
      <c r="P28" s="25"/>
      <c r="Q28" s="25"/>
      <c r="R28" s="25"/>
      <c r="S28" s="57"/>
      <c r="T28" s="62" t="str">
        <f t="shared" si="1"/>
        <v xml:space="preserve"> </v>
      </c>
      <c r="U28" s="59" t="str">
        <f t="shared" si="2"/>
        <v xml:space="preserve"> </v>
      </c>
      <c r="V28" s="59" t="str">
        <f t="shared" si="3"/>
        <v/>
      </c>
      <c r="W28" s="60" t="str">
        <f t="shared" si="4"/>
        <v/>
      </c>
      <c r="X28" s="60" t="str">
        <f t="shared" si="5"/>
        <v/>
      </c>
    </row>
    <row r="29" spans="1:24" ht="34.5" customHeight="1" thickTop="1" thickBot="1" x14ac:dyDescent="0.6">
      <c r="A29" s="61">
        <v>21</v>
      </c>
      <c r="B29" s="22"/>
      <c r="C29" s="22"/>
      <c r="D29" s="23"/>
      <c r="E29" s="83"/>
      <c r="F29" s="24"/>
      <c r="G29" s="24"/>
      <c r="H29" s="24"/>
      <c r="I29" s="25"/>
      <c r="J29" s="26"/>
      <c r="K29" s="27" t="str">
        <f t="shared" si="0"/>
        <v/>
      </c>
      <c r="L29" s="29"/>
      <c r="M29" s="25"/>
      <c r="N29" s="25"/>
      <c r="O29" s="25"/>
      <c r="P29" s="25"/>
      <c r="Q29" s="25"/>
      <c r="R29" s="25"/>
      <c r="S29" s="57"/>
      <c r="T29" s="62" t="str">
        <f t="shared" si="1"/>
        <v xml:space="preserve"> </v>
      </c>
      <c r="U29" s="59" t="str">
        <f t="shared" si="2"/>
        <v xml:space="preserve"> </v>
      </c>
      <c r="V29" s="59" t="str">
        <f t="shared" si="3"/>
        <v/>
      </c>
      <c r="W29" s="60" t="str">
        <f t="shared" si="4"/>
        <v/>
      </c>
      <c r="X29" s="60" t="str">
        <f t="shared" si="5"/>
        <v/>
      </c>
    </row>
    <row r="30" spans="1:24" ht="34.5" customHeight="1" thickTop="1" thickBot="1" x14ac:dyDescent="0.6">
      <c r="A30" s="61">
        <v>22</v>
      </c>
      <c r="B30" s="28"/>
      <c r="C30" s="28"/>
      <c r="D30" s="28"/>
      <c r="E30" s="83"/>
      <c r="F30" s="24"/>
      <c r="G30" s="24"/>
      <c r="H30" s="24"/>
      <c r="I30" s="29"/>
      <c r="J30" s="30"/>
      <c r="K30" s="27" t="str">
        <f t="shared" si="0"/>
        <v/>
      </c>
      <c r="L30" s="25"/>
      <c r="M30" s="25"/>
      <c r="N30" s="25"/>
      <c r="O30" s="25"/>
      <c r="P30" s="25"/>
      <c r="Q30" s="25"/>
      <c r="R30" s="25"/>
      <c r="S30" s="57"/>
      <c r="T30" s="62" t="str">
        <f t="shared" si="1"/>
        <v xml:space="preserve"> </v>
      </c>
      <c r="U30" s="59" t="str">
        <f t="shared" si="2"/>
        <v xml:space="preserve"> </v>
      </c>
      <c r="V30" s="59" t="str">
        <f t="shared" si="3"/>
        <v/>
      </c>
      <c r="W30" s="60" t="str">
        <f t="shared" si="4"/>
        <v/>
      </c>
      <c r="X30" s="60" t="str">
        <f t="shared" si="5"/>
        <v/>
      </c>
    </row>
    <row r="31" spans="1:24" ht="34.5" customHeight="1" thickTop="1" thickBot="1" x14ac:dyDescent="0.6">
      <c r="A31" s="61">
        <v>23</v>
      </c>
      <c r="B31" s="22"/>
      <c r="C31" s="22"/>
      <c r="D31" s="23"/>
      <c r="E31" s="83"/>
      <c r="F31" s="24"/>
      <c r="G31" s="24"/>
      <c r="H31" s="24"/>
      <c r="I31" s="25"/>
      <c r="J31" s="26"/>
      <c r="K31" s="27" t="str">
        <f t="shared" si="0"/>
        <v/>
      </c>
      <c r="L31" s="29"/>
      <c r="M31" s="25"/>
      <c r="N31" s="25"/>
      <c r="O31" s="25"/>
      <c r="P31" s="25"/>
      <c r="Q31" s="25"/>
      <c r="R31" s="25"/>
      <c r="S31" s="57"/>
      <c r="T31" s="62" t="str">
        <f t="shared" si="1"/>
        <v xml:space="preserve"> </v>
      </c>
      <c r="U31" s="59" t="str">
        <f t="shared" si="2"/>
        <v xml:space="preserve"> </v>
      </c>
      <c r="V31" s="59" t="str">
        <f t="shared" si="3"/>
        <v/>
      </c>
      <c r="W31" s="60" t="str">
        <f t="shared" si="4"/>
        <v/>
      </c>
      <c r="X31" s="60" t="str">
        <f t="shared" si="5"/>
        <v/>
      </c>
    </row>
    <row r="32" spans="1:24" ht="34.5" customHeight="1" thickTop="1" thickBot="1" x14ac:dyDescent="0.6">
      <c r="A32" s="61">
        <v>24</v>
      </c>
      <c r="B32" s="28"/>
      <c r="C32" s="28"/>
      <c r="D32" s="28"/>
      <c r="E32" s="83"/>
      <c r="F32" s="24"/>
      <c r="G32" s="24"/>
      <c r="H32" s="24"/>
      <c r="I32" s="29"/>
      <c r="J32" s="30"/>
      <c r="K32" s="27" t="str">
        <f t="shared" si="0"/>
        <v/>
      </c>
      <c r="L32" s="29"/>
      <c r="M32" s="25"/>
      <c r="N32" s="25"/>
      <c r="O32" s="25"/>
      <c r="P32" s="25"/>
      <c r="Q32" s="25"/>
      <c r="R32" s="25"/>
      <c r="S32" s="57"/>
      <c r="T32" s="62" t="str">
        <f t="shared" si="1"/>
        <v xml:space="preserve"> </v>
      </c>
      <c r="U32" s="59" t="str">
        <f t="shared" si="2"/>
        <v xml:space="preserve"> </v>
      </c>
      <c r="V32" s="59" t="str">
        <f t="shared" si="3"/>
        <v/>
      </c>
      <c r="W32" s="60" t="str">
        <f t="shared" si="4"/>
        <v/>
      </c>
      <c r="X32" s="60" t="str">
        <f t="shared" si="5"/>
        <v/>
      </c>
    </row>
    <row r="33" spans="1:24" ht="34.5" customHeight="1" thickTop="1" thickBot="1" x14ac:dyDescent="0.6">
      <c r="A33" s="61">
        <v>25</v>
      </c>
      <c r="B33" s="22"/>
      <c r="C33" s="22"/>
      <c r="D33" s="23"/>
      <c r="E33" s="83"/>
      <c r="F33" s="24"/>
      <c r="G33" s="24"/>
      <c r="H33" s="24"/>
      <c r="I33" s="25"/>
      <c r="J33" s="26"/>
      <c r="K33" s="27" t="str">
        <f t="shared" si="0"/>
        <v/>
      </c>
      <c r="L33" s="29"/>
      <c r="M33" s="25"/>
      <c r="N33" s="25"/>
      <c r="O33" s="25"/>
      <c r="P33" s="25"/>
      <c r="Q33" s="25"/>
      <c r="R33" s="25"/>
      <c r="S33" s="57"/>
      <c r="T33" s="62" t="str">
        <f t="shared" si="1"/>
        <v xml:space="preserve"> </v>
      </c>
      <c r="U33" s="59" t="str">
        <f t="shared" si="2"/>
        <v xml:space="preserve"> </v>
      </c>
      <c r="V33" s="59" t="str">
        <f t="shared" si="3"/>
        <v/>
      </c>
      <c r="W33" s="60" t="str">
        <f t="shared" si="4"/>
        <v/>
      </c>
      <c r="X33" s="60" t="str">
        <f t="shared" si="5"/>
        <v/>
      </c>
    </row>
    <row r="34" spans="1:24" ht="34.5" customHeight="1" thickTop="1" thickBot="1" x14ac:dyDescent="0.6">
      <c r="A34" s="61">
        <v>26</v>
      </c>
      <c r="B34" s="28"/>
      <c r="C34" s="28"/>
      <c r="D34" s="28"/>
      <c r="E34" s="83"/>
      <c r="F34" s="24"/>
      <c r="G34" s="24"/>
      <c r="H34" s="24"/>
      <c r="I34" s="29"/>
      <c r="J34" s="30"/>
      <c r="K34" s="27" t="str">
        <f t="shared" si="0"/>
        <v/>
      </c>
      <c r="L34" s="29"/>
      <c r="M34" s="25"/>
      <c r="N34" s="25"/>
      <c r="O34" s="25"/>
      <c r="P34" s="25"/>
      <c r="Q34" s="25"/>
      <c r="R34" s="25"/>
      <c r="S34" s="57"/>
      <c r="T34" s="62" t="str">
        <f t="shared" si="1"/>
        <v xml:space="preserve"> </v>
      </c>
      <c r="U34" s="59" t="str">
        <f t="shared" si="2"/>
        <v xml:space="preserve"> </v>
      </c>
      <c r="V34" s="59" t="str">
        <f t="shared" si="3"/>
        <v/>
      </c>
      <c r="W34" s="60" t="str">
        <f t="shared" si="4"/>
        <v/>
      </c>
      <c r="X34" s="60" t="str">
        <f t="shared" si="5"/>
        <v/>
      </c>
    </row>
    <row r="35" spans="1:24" ht="34.5" customHeight="1" thickTop="1" thickBot="1" x14ac:dyDescent="0.6">
      <c r="A35" s="61">
        <v>27</v>
      </c>
      <c r="B35" s="22"/>
      <c r="C35" s="22"/>
      <c r="D35" s="23"/>
      <c r="E35" s="83"/>
      <c r="F35" s="24"/>
      <c r="G35" s="24"/>
      <c r="H35" s="24"/>
      <c r="I35" s="25"/>
      <c r="J35" s="26"/>
      <c r="K35" s="27" t="str">
        <f t="shared" si="0"/>
        <v/>
      </c>
      <c r="L35" s="29"/>
      <c r="M35" s="25"/>
      <c r="N35" s="25"/>
      <c r="O35" s="25"/>
      <c r="P35" s="25"/>
      <c r="Q35" s="25"/>
      <c r="R35" s="25"/>
      <c r="S35" s="57"/>
      <c r="T35" s="62" t="str">
        <f t="shared" si="1"/>
        <v xml:space="preserve"> </v>
      </c>
      <c r="U35" s="59" t="str">
        <f t="shared" si="2"/>
        <v xml:space="preserve"> </v>
      </c>
      <c r="V35" s="59" t="str">
        <f t="shared" si="3"/>
        <v/>
      </c>
      <c r="W35" s="60" t="str">
        <f t="shared" si="4"/>
        <v/>
      </c>
      <c r="X35" s="60" t="str">
        <f t="shared" si="5"/>
        <v/>
      </c>
    </row>
    <row r="36" spans="1:24" ht="34.5" customHeight="1" thickTop="1" thickBot="1" x14ac:dyDescent="0.6">
      <c r="A36" s="61">
        <v>28</v>
      </c>
      <c r="B36" s="28"/>
      <c r="C36" s="28"/>
      <c r="D36" s="28"/>
      <c r="E36" s="83"/>
      <c r="F36" s="24"/>
      <c r="G36" s="24"/>
      <c r="H36" s="24"/>
      <c r="I36" s="29"/>
      <c r="J36" s="30"/>
      <c r="K36" s="27" t="str">
        <f t="shared" si="0"/>
        <v/>
      </c>
      <c r="L36" s="29"/>
      <c r="M36" s="25"/>
      <c r="N36" s="25"/>
      <c r="O36" s="25"/>
      <c r="P36" s="25"/>
      <c r="Q36" s="25"/>
      <c r="R36" s="25"/>
      <c r="S36" s="57"/>
      <c r="T36" s="62" t="str">
        <f t="shared" si="1"/>
        <v xml:space="preserve"> </v>
      </c>
      <c r="U36" s="59" t="str">
        <f t="shared" si="2"/>
        <v xml:space="preserve"> </v>
      </c>
      <c r="V36" s="59" t="str">
        <f t="shared" si="3"/>
        <v/>
      </c>
      <c r="W36" s="60" t="str">
        <f t="shared" si="4"/>
        <v/>
      </c>
      <c r="X36" s="60" t="str">
        <f t="shared" si="5"/>
        <v/>
      </c>
    </row>
    <row r="37" spans="1:24" ht="34.5" customHeight="1" thickTop="1" thickBot="1" x14ac:dyDescent="0.6">
      <c r="A37" s="61">
        <v>29</v>
      </c>
      <c r="B37" s="22"/>
      <c r="C37" s="22"/>
      <c r="D37" s="23"/>
      <c r="E37" s="83"/>
      <c r="F37" s="24"/>
      <c r="G37" s="24"/>
      <c r="H37" s="24"/>
      <c r="I37" s="25"/>
      <c r="J37" s="26"/>
      <c r="K37" s="27" t="str">
        <f t="shared" si="0"/>
        <v/>
      </c>
      <c r="L37" s="25"/>
      <c r="M37" s="25"/>
      <c r="N37" s="25"/>
      <c r="O37" s="25"/>
      <c r="P37" s="25"/>
      <c r="Q37" s="25"/>
      <c r="R37" s="25"/>
      <c r="S37" s="57"/>
      <c r="T37" s="62" t="str">
        <f t="shared" si="1"/>
        <v xml:space="preserve"> </v>
      </c>
      <c r="U37" s="59" t="str">
        <f t="shared" si="2"/>
        <v xml:space="preserve"> </v>
      </c>
      <c r="V37" s="59" t="str">
        <f t="shared" si="3"/>
        <v/>
      </c>
      <c r="W37" s="60" t="str">
        <f t="shared" si="4"/>
        <v/>
      </c>
      <c r="X37" s="60" t="str">
        <f t="shared" si="5"/>
        <v/>
      </c>
    </row>
    <row r="38" spans="1:24" ht="34.5" customHeight="1" thickTop="1" thickBot="1" x14ac:dyDescent="0.6">
      <c r="A38" s="61">
        <v>30</v>
      </c>
      <c r="B38" s="28"/>
      <c r="C38" s="28"/>
      <c r="D38" s="28"/>
      <c r="E38" s="83"/>
      <c r="F38" s="24"/>
      <c r="G38" s="24"/>
      <c r="H38" s="24"/>
      <c r="I38" s="29"/>
      <c r="J38" s="30"/>
      <c r="K38" s="27" t="str">
        <f t="shared" si="0"/>
        <v/>
      </c>
      <c r="L38" s="29"/>
      <c r="M38" s="25"/>
      <c r="N38" s="25"/>
      <c r="O38" s="25"/>
      <c r="P38" s="25"/>
      <c r="Q38" s="25"/>
      <c r="R38" s="25"/>
      <c r="S38" s="57"/>
      <c r="T38" s="62" t="str">
        <f t="shared" si="1"/>
        <v xml:space="preserve"> </v>
      </c>
      <c r="U38" s="59" t="str">
        <f t="shared" si="2"/>
        <v xml:space="preserve"> </v>
      </c>
      <c r="V38" s="59" t="str">
        <f t="shared" si="3"/>
        <v/>
      </c>
      <c r="W38" s="60" t="str">
        <f t="shared" si="4"/>
        <v/>
      </c>
      <c r="X38" s="60" t="str">
        <f t="shared" si="5"/>
        <v/>
      </c>
    </row>
    <row r="39" spans="1:24" ht="34.5" customHeight="1" thickTop="1" thickBot="1" x14ac:dyDescent="0.6">
      <c r="A39" s="61">
        <v>31</v>
      </c>
      <c r="B39" s="22"/>
      <c r="C39" s="22"/>
      <c r="D39" s="23"/>
      <c r="E39" s="83"/>
      <c r="F39" s="24"/>
      <c r="G39" s="24"/>
      <c r="H39" s="24"/>
      <c r="I39" s="25"/>
      <c r="J39" s="26"/>
      <c r="K39" s="27" t="str">
        <f t="shared" si="0"/>
        <v/>
      </c>
      <c r="L39" s="29"/>
      <c r="M39" s="25"/>
      <c r="N39" s="25"/>
      <c r="O39" s="25"/>
      <c r="P39" s="25"/>
      <c r="Q39" s="25"/>
      <c r="R39" s="25"/>
      <c r="S39" s="57"/>
      <c r="T39" s="62" t="str">
        <f t="shared" si="1"/>
        <v xml:space="preserve"> </v>
      </c>
      <c r="U39" s="59" t="str">
        <f t="shared" si="2"/>
        <v xml:space="preserve"> </v>
      </c>
      <c r="V39" s="59" t="str">
        <f t="shared" si="3"/>
        <v/>
      </c>
      <c r="W39" s="60" t="str">
        <f t="shared" si="4"/>
        <v/>
      </c>
      <c r="X39" s="60" t="str">
        <f t="shared" si="5"/>
        <v/>
      </c>
    </row>
    <row r="40" spans="1:24" ht="34.5" customHeight="1" thickTop="1" thickBot="1" x14ac:dyDescent="0.6">
      <c r="A40" s="61">
        <v>32</v>
      </c>
      <c r="B40" s="28"/>
      <c r="C40" s="28"/>
      <c r="D40" s="28"/>
      <c r="E40" s="83"/>
      <c r="F40" s="24"/>
      <c r="G40" s="24"/>
      <c r="H40" s="24"/>
      <c r="I40" s="29"/>
      <c r="J40" s="30"/>
      <c r="K40" s="27" t="str">
        <f t="shared" si="0"/>
        <v/>
      </c>
      <c r="L40" s="29"/>
      <c r="M40" s="25"/>
      <c r="N40" s="25"/>
      <c r="O40" s="25"/>
      <c r="P40" s="25"/>
      <c r="Q40" s="25"/>
      <c r="R40" s="25"/>
      <c r="S40" s="57"/>
      <c r="T40" s="62" t="str">
        <f t="shared" si="1"/>
        <v xml:space="preserve"> </v>
      </c>
      <c r="U40" s="59" t="str">
        <f t="shared" si="2"/>
        <v xml:space="preserve"> </v>
      </c>
      <c r="V40" s="59" t="str">
        <f t="shared" si="3"/>
        <v/>
      </c>
      <c r="W40" s="60" t="str">
        <f t="shared" si="4"/>
        <v/>
      </c>
      <c r="X40" s="60" t="str">
        <f t="shared" si="5"/>
        <v/>
      </c>
    </row>
    <row r="41" spans="1:24" ht="34.5" customHeight="1" thickTop="1" thickBot="1" x14ac:dyDescent="0.6">
      <c r="A41" s="61">
        <v>33</v>
      </c>
      <c r="B41" s="22"/>
      <c r="C41" s="22"/>
      <c r="D41" s="23"/>
      <c r="E41" s="83"/>
      <c r="F41" s="24"/>
      <c r="G41" s="24"/>
      <c r="H41" s="24"/>
      <c r="I41" s="25"/>
      <c r="J41" s="26"/>
      <c r="K41" s="27" t="str">
        <f t="shared" si="0"/>
        <v/>
      </c>
      <c r="L41" s="29"/>
      <c r="M41" s="25"/>
      <c r="N41" s="25"/>
      <c r="O41" s="25"/>
      <c r="P41" s="25"/>
      <c r="Q41" s="25"/>
      <c r="R41" s="25"/>
      <c r="S41" s="57"/>
      <c r="T41" s="62" t="str">
        <f t="shared" si="1"/>
        <v xml:space="preserve"> </v>
      </c>
      <c r="U41" s="59" t="str">
        <f t="shared" si="2"/>
        <v xml:space="preserve"> </v>
      </c>
      <c r="V41" s="59" t="str">
        <f t="shared" si="3"/>
        <v/>
      </c>
      <c r="W41" s="60" t="str">
        <f t="shared" si="4"/>
        <v/>
      </c>
      <c r="X41" s="60" t="str">
        <f t="shared" si="5"/>
        <v/>
      </c>
    </row>
    <row r="42" spans="1:24" ht="34.5" customHeight="1" thickTop="1" thickBot="1" x14ac:dyDescent="0.6">
      <c r="A42" s="61">
        <v>34</v>
      </c>
      <c r="B42" s="28"/>
      <c r="C42" s="28"/>
      <c r="D42" s="28"/>
      <c r="E42" s="83"/>
      <c r="F42" s="24"/>
      <c r="G42" s="24"/>
      <c r="H42" s="24"/>
      <c r="I42" s="29"/>
      <c r="J42" s="30"/>
      <c r="K42" s="27" t="str">
        <f t="shared" si="0"/>
        <v/>
      </c>
      <c r="L42" s="29"/>
      <c r="M42" s="25"/>
      <c r="N42" s="25"/>
      <c r="O42" s="25"/>
      <c r="P42" s="25"/>
      <c r="Q42" s="25"/>
      <c r="R42" s="25"/>
      <c r="S42" s="57"/>
      <c r="T42" s="62" t="str">
        <f t="shared" si="1"/>
        <v xml:space="preserve"> </v>
      </c>
      <c r="U42" s="59" t="str">
        <f t="shared" si="2"/>
        <v xml:space="preserve"> </v>
      </c>
      <c r="V42" s="59" t="str">
        <f t="shared" si="3"/>
        <v/>
      </c>
      <c r="W42" s="60" t="str">
        <f t="shared" si="4"/>
        <v/>
      </c>
      <c r="X42" s="60" t="str">
        <f t="shared" si="5"/>
        <v/>
      </c>
    </row>
    <row r="43" spans="1:24" ht="34.5" customHeight="1" thickTop="1" thickBot="1" x14ac:dyDescent="0.6">
      <c r="A43" s="61">
        <v>35</v>
      </c>
      <c r="B43" s="22"/>
      <c r="C43" s="22"/>
      <c r="D43" s="23"/>
      <c r="E43" s="83"/>
      <c r="F43" s="24"/>
      <c r="G43" s="24"/>
      <c r="H43" s="24"/>
      <c r="I43" s="25"/>
      <c r="J43" s="26"/>
      <c r="K43" s="27" t="str">
        <f t="shared" si="0"/>
        <v/>
      </c>
      <c r="L43" s="29"/>
      <c r="M43" s="25"/>
      <c r="N43" s="25"/>
      <c r="O43" s="25"/>
      <c r="P43" s="25"/>
      <c r="Q43" s="25"/>
      <c r="R43" s="25"/>
      <c r="S43" s="57"/>
      <c r="T43" s="62" t="str">
        <f t="shared" si="1"/>
        <v xml:space="preserve"> </v>
      </c>
      <c r="U43" s="59" t="str">
        <f t="shared" si="2"/>
        <v xml:space="preserve"> </v>
      </c>
      <c r="V43" s="59" t="str">
        <f t="shared" si="3"/>
        <v/>
      </c>
      <c r="W43" s="60" t="str">
        <f t="shared" si="4"/>
        <v/>
      </c>
      <c r="X43" s="60" t="str">
        <f t="shared" si="5"/>
        <v/>
      </c>
    </row>
    <row r="44" spans="1:24" ht="34.5" customHeight="1" thickTop="1" thickBot="1" x14ac:dyDescent="0.6">
      <c r="A44" s="61">
        <v>36</v>
      </c>
      <c r="B44" s="28"/>
      <c r="C44" s="28"/>
      <c r="D44" s="28"/>
      <c r="E44" s="83"/>
      <c r="F44" s="24"/>
      <c r="G44" s="24"/>
      <c r="H44" s="24"/>
      <c r="I44" s="29"/>
      <c r="J44" s="30"/>
      <c r="K44" s="27" t="str">
        <f t="shared" si="0"/>
        <v/>
      </c>
      <c r="L44" s="29"/>
      <c r="M44" s="25"/>
      <c r="N44" s="25"/>
      <c r="O44" s="25"/>
      <c r="P44" s="25"/>
      <c r="Q44" s="25"/>
      <c r="R44" s="25"/>
      <c r="S44" s="57"/>
      <c r="T44" s="62" t="str">
        <f t="shared" si="1"/>
        <v xml:space="preserve"> </v>
      </c>
      <c r="U44" s="59" t="str">
        <f t="shared" si="2"/>
        <v xml:space="preserve"> </v>
      </c>
      <c r="V44" s="59" t="str">
        <f t="shared" si="3"/>
        <v/>
      </c>
      <c r="W44" s="60" t="str">
        <f t="shared" si="4"/>
        <v/>
      </c>
      <c r="X44" s="60" t="str">
        <f t="shared" si="5"/>
        <v/>
      </c>
    </row>
    <row r="45" spans="1:24" ht="34.5" customHeight="1" thickTop="1" thickBot="1" x14ac:dyDescent="0.6">
      <c r="A45" s="61">
        <v>37</v>
      </c>
      <c r="B45" s="28"/>
      <c r="C45" s="28"/>
      <c r="D45" s="28"/>
      <c r="E45" s="83"/>
      <c r="F45" s="24"/>
      <c r="G45" s="24"/>
      <c r="H45" s="24"/>
      <c r="I45" s="29"/>
      <c r="J45" s="30"/>
      <c r="K45" s="27" t="str">
        <f t="shared" si="0"/>
        <v/>
      </c>
      <c r="L45" s="29"/>
      <c r="M45" s="25"/>
      <c r="N45" s="25"/>
      <c r="O45" s="25"/>
      <c r="P45" s="25"/>
      <c r="Q45" s="25"/>
      <c r="R45" s="25"/>
      <c r="S45" s="57"/>
      <c r="T45" s="62" t="str">
        <f t="shared" si="1"/>
        <v xml:space="preserve"> </v>
      </c>
      <c r="U45" s="59" t="str">
        <f t="shared" si="2"/>
        <v xml:space="preserve"> </v>
      </c>
      <c r="V45" s="59" t="str">
        <f t="shared" si="3"/>
        <v/>
      </c>
      <c r="W45" s="60" t="str">
        <f t="shared" si="4"/>
        <v/>
      </c>
      <c r="X45" s="60" t="str">
        <f t="shared" si="5"/>
        <v/>
      </c>
    </row>
    <row r="46" spans="1:24" ht="34.5" customHeight="1" thickTop="1" thickBot="1" x14ac:dyDescent="0.6">
      <c r="A46" s="61">
        <v>38</v>
      </c>
      <c r="B46" s="22"/>
      <c r="C46" s="22"/>
      <c r="D46" s="23"/>
      <c r="E46" s="83"/>
      <c r="F46" s="24"/>
      <c r="G46" s="24"/>
      <c r="H46" s="24"/>
      <c r="I46" s="25"/>
      <c r="J46" s="26"/>
      <c r="K46" s="27" t="str">
        <f t="shared" si="0"/>
        <v/>
      </c>
      <c r="L46" s="29"/>
      <c r="M46" s="25"/>
      <c r="N46" s="25"/>
      <c r="O46" s="25"/>
      <c r="P46" s="25"/>
      <c r="Q46" s="25"/>
      <c r="R46" s="25"/>
      <c r="S46" s="57"/>
      <c r="T46" s="62" t="str">
        <f t="shared" si="1"/>
        <v xml:space="preserve"> </v>
      </c>
      <c r="U46" s="59" t="str">
        <f t="shared" si="2"/>
        <v xml:space="preserve"> </v>
      </c>
      <c r="V46" s="59" t="str">
        <f t="shared" si="3"/>
        <v/>
      </c>
      <c r="W46" s="60" t="str">
        <f t="shared" si="4"/>
        <v/>
      </c>
      <c r="X46" s="60" t="str">
        <f t="shared" si="5"/>
        <v/>
      </c>
    </row>
    <row r="47" spans="1:24" ht="34.5" customHeight="1" thickTop="1" thickBot="1" x14ac:dyDescent="0.6">
      <c r="A47" s="61">
        <v>39</v>
      </c>
      <c r="B47" s="28"/>
      <c r="C47" s="28"/>
      <c r="D47" s="28"/>
      <c r="E47" s="83"/>
      <c r="F47" s="24"/>
      <c r="G47" s="24"/>
      <c r="H47" s="24"/>
      <c r="I47" s="29"/>
      <c r="J47" s="30"/>
      <c r="K47" s="27" t="str">
        <f t="shared" si="0"/>
        <v/>
      </c>
      <c r="L47" s="29"/>
      <c r="M47" s="25"/>
      <c r="N47" s="25"/>
      <c r="O47" s="25"/>
      <c r="P47" s="25"/>
      <c r="Q47" s="25"/>
      <c r="R47" s="25"/>
      <c r="S47" s="57"/>
      <c r="T47" s="62" t="str">
        <f t="shared" si="1"/>
        <v xml:space="preserve"> </v>
      </c>
      <c r="U47" s="59" t="str">
        <f t="shared" si="2"/>
        <v xml:space="preserve"> </v>
      </c>
      <c r="V47" s="59" t="str">
        <f t="shared" si="3"/>
        <v/>
      </c>
      <c r="W47" s="60" t="str">
        <f t="shared" si="4"/>
        <v/>
      </c>
      <c r="X47" s="60" t="str">
        <f t="shared" si="5"/>
        <v/>
      </c>
    </row>
    <row r="48" spans="1:24" ht="34.5" customHeight="1" thickTop="1" thickBot="1" x14ac:dyDescent="0.6">
      <c r="A48" s="63">
        <v>40</v>
      </c>
      <c r="B48" s="22"/>
      <c r="C48" s="22"/>
      <c r="D48" s="23"/>
      <c r="E48" s="83"/>
      <c r="F48" s="24"/>
      <c r="G48" s="24"/>
      <c r="H48" s="24"/>
      <c r="I48" s="25"/>
      <c r="J48" s="26"/>
      <c r="K48" s="27" t="str">
        <f t="shared" si="0"/>
        <v/>
      </c>
      <c r="L48" s="29"/>
      <c r="M48" s="25"/>
      <c r="N48" s="25"/>
      <c r="O48" s="25"/>
      <c r="P48" s="25"/>
      <c r="Q48" s="25"/>
      <c r="R48" s="25"/>
      <c r="S48" s="64"/>
      <c r="T48" s="65" t="str">
        <f t="shared" si="1"/>
        <v xml:space="preserve"> </v>
      </c>
      <c r="U48" s="59" t="str">
        <f t="shared" si="2"/>
        <v xml:space="preserve"> </v>
      </c>
      <c r="V48" s="59" t="str">
        <f t="shared" si="3"/>
        <v/>
      </c>
      <c r="W48" s="60" t="str">
        <f t="shared" si="4"/>
        <v/>
      </c>
      <c r="X48" s="60" t="str">
        <f t="shared" si="5"/>
        <v/>
      </c>
    </row>
    <row r="49" spans="1:24" ht="35.25" customHeight="1" thickTop="1" x14ac:dyDescent="0.55000000000000004">
      <c r="A49" s="66"/>
      <c r="B49" s="28"/>
      <c r="C49" s="28"/>
      <c r="D49" s="28"/>
      <c r="E49" s="83"/>
      <c r="F49" s="24"/>
      <c r="G49" s="24"/>
      <c r="H49" s="24"/>
      <c r="I49" s="29"/>
      <c r="J49" s="30"/>
      <c r="K49" s="67"/>
      <c r="L49" s="69"/>
      <c r="M49" s="67"/>
      <c r="N49" s="67"/>
      <c r="O49" s="67"/>
      <c r="P49" s="67"/>
      <c r="Q49" s="67"/>
      <c r="R49" s="67"/>
      <c r="S49" s="67"/>
      <c r="T49" s="70"/>
      <c r="W49" s="67"/>
      <c r="X49" s="71"/>
    </row>
    <row r="50" spans="1:24" ht="15" customHeight="1" x14ac:dyDescent="0.55000000000000004">
      <c r="A50" s="66"/>
      <c r="B50" s="67"/>
      <c r="C50" s="67"/>
      <c r="D50" s="67"/>
      <c r="E50" s="67"/>
      <c r="F50" s="68"/>
      <c r="G50" s="68"/>
      <c r="H50" s="68"/>
      <c r="I50" s="67"/>
      <c r="J50" s="67"/>
      <c r="K50" s="67"/>
      <c r="L50" s="69"/>
      <c r="M50" s="67"/>
      <c r="N50" s="67"/>
      <c r="O50" s="67"/>
      <c r="P50" s="67"/>
      <c r="Q50" s="67"/>
      <c r="R50" s="67"/>
      <c r="S50" s="67"/>
      <c r="T50" s="70"/>
      <c r="W50" s="67"/>
      <c r="X50" s="71"/>
    </row>
    <row r="51" spans="1:24" ht="15" customHeight="1" x14ac:dyDescent="0.55000000000000004">
      <c r="A51" s="66"/>
      <c r="B51" s="67"/>
      <c r="C51" s="67"/>
      <c r="D51" s="67"/>
      <c r="E51" s="67"/>
      <c r="F51" s="68"/>
      <c r="G51" s="68"/>
      <c r="H51" s="68"/>
      <c r="I51" s="67"/>
      <c r="J51" s="67"/>
      <c r="K51" s="67"/>
      <c r="L51" s="69"/>
      <c r="M51" s="67"/>
      <c r="N51" s="67"/>
      <c r="O51" s="67"/>
      <c r="P51" s="67"/>
      <c r="Q51" s="67"/>
      <c r="R51" s="67"/>
      <c r="S51" s="72"/>
      <c r="T51" s="70"/>
      <c r="W51" s="67"/>
      <c r="X51" s="71"/>
    </row>
    <row r="52" spans="1:24" ht="12" customHeight="1" x14ac:dyDescent="0.55000000000000004">
      <c r="A52" s="66"/>
      <c r="B52" s="67"/>
      <c r="C52" s="67"/>
      <c r="D52" s="68"/>
      <c r="E52" s="68"/>
      <c r="F52" s="68"/>
      <c r="G52" s="68"/>
      <c r="H52" s="68"/>
      <c r="I52" s="67"/>
      <c r="J52" s="120" t="s">
        <v>32</v>
      </c>
      <c r="K52" s="121"/>
      <c r="L52" s="69"/>
      <c r="M52" s="67"/>
      <c r="N52" s="73"/>
      <c r="O52" s="73"/>
      <c r="P52" s="73"/>
      <c r="Q52" s="73"/>
      <c r="R52" s="73"/>
      <c r="S52" s="67"/>
      <c r="T52" s="70"/>
      <c r="W52" s="67"/>
      <c r="X52" s="71"/>
    </row>
    <row r="53" spans="1:24" ht="12" customHeight="1" x14ac:dyDescent="0.55000000000000004">
      <c r="A53" s="74"/>
      <c r="B53" s="72"/>
      <c r="C53" s="67"/>
      <c r="D53" s="67"/>
      <c r="E53" s="67"/>
      <c r="F53" s="68"/>
      <c r="G53" s="68"/>
      <c r="H53" s="68"/>
      <c r="I53" s="67"/>
      <c r="J53" s="67"/>
      <c r="K53" s="67"/>
      <c r="L53" s="69"/>
      <c r="M53" s="72"/>
      <c r="N53" s="72"/>
      <c r="O53" s="72"/>
      <c r="P53" s="72"/>
      <c r="Q53" s="72"/>
      <c r="R53" s="72"/>
      <c r="S53" s="72"/>
      <c r="T53" s="70"/>
      <c r="W53" s="67"/>
      <c r="X53" s="71"/>
    </row>
    <row r="54" spans="1:24" ht="55.5" customHeight="1" x14ac:dyDescent="0.55000000000000004">
      <c r="A54" s="66"/>
      <c r="B54" s="67"/>
      <c r="C54" s="122" t="s">
        <v>33</v>
      </c>
      <c r="D54" s="123"/>
      <c r="E54" s="124" t="s">
        <v>34</v>
      </c>
      <c r="F54" s="125"/>
      <c r="G54" s="125"/>
      <c r="H54" s="125"/>
      <c r="I54" s="123"/>
      <c r="J54" s="75" t="s">
        <v>35</v>
      </c>
      <c r="K54" s="126" t="s">
        <v>36</v>
      </c>
      <c r="L54" s="123"/>
      <c r="M54" s="73"/>
      <c r="N54" s="73"/>
      <c r="O54" s="73"/>
      <c r="P54" s="73"/>
      <c r="Q54" s="73"/>
      <c r="R54" s="73"/>
      <c r="S54" s="73"/>
      <c r="T54" s="70"/>
      <c r="W54" s="67"/>
      <c r="X54" s="71"/>
    </row>
    <row r="55" spans="1:24" ht="46.5" customHeight="1" x14ac:dyDescent="0.55000000000000004">
      <c r="A55" s="66"/>
      <c r="B55" s="67"/>
      <c r="C55" s="127" t="s">
        <v>37</v>
      </c>
      <c r="D55" s="123"/>
      <c r="E55" s="21" t="s">
        <v>38</v>
      </c>
      <c r="F55" s="126">
        <v>80</v>
      </c>
      <c r="G55" s="125"/>
      <c r="H55" s="125"/>
      <c r="I55" s="123"/>
      <c r="J55" s="76">
        <f>IF(O5="X",1,0)</f>
        <v>0</v>
      </c>
      <c r="K55" s="77">
        <f t="shared" ref="K55:K58" si="6">F55*J55</f>
        <v>0</v>
      </c>
      <c r="L55" s="78"/>
      <c r="M55" s="67"/>
      <c r="N55" s="67"/>
      <c r="O55" s="67"/>
      <c r="P55" s="67"/>
      <c r="Q55" s="67"/>
      <c r="R55" s="67"/>
      <c r="S55" s="67"/>
      <c r="T55" s="70"/>
      <c r="W55" s="67"/>
      <c r="X55" s="71"/>
    </row>
    <row r="56" spans="1:24" ht="46.5" customHeight="1" x14ac:dyDescent="0.55000000000000004">
      <c r="A56" s="66"/>
      <c r="B56" s="67"/>
      <c r="C56" s="127" t="s">
        <v>39</v>
      </c>
      <c r="D56" s="123"/>
      <c r="E56" s="21" t="s">
        <v>38</v>
      </c>
      <c r="F56" s="126">
        <v>110</v>
      </c>
      <c r="G56" s="125"/>
      <c r="H56" s="125"/>
      <c r="I56" s="123"/>
      <c r="J56" s="76">
        <f>IF(S5="X",1,0)</f>
        <v>0</v>
      </c>
      <c r="K56" s="77">
        <f t="shared" si="6"/>
        <v>0</v>
      </c>
      <c r="L56" s="78"/>
      <c r="M56" s="67"/>
      <c r="N56" s="67"/>
      <c r="O56" s="67"/>
      <c r="P56" s="67"/>
      <c r="Q56" s="67"/>
      <c r="R56" s="67"/>
      <c r="S56" s="67"/>
      <c r="T56" s="70"/>
      <c r="W56" s="67"/>
      <c r="X56" s="71"/>
    </row>
    <row r="57" spans="1:24" ht="46.5" customHeight="1" x14ac:dyDescent="0.55000000000000004">
      <c r="A57" s="66"/>
      <c r="B57" s="67"/>
      <c r="C57" s="127" t="s">
        <v>40</v>
      </c>
      <c r="D57" s="123"/>
      <c r="E57" s="21" t="s">
        <v>38</v>
      </c>
      <c r="F57" s="126">
        <v>50</v>
      </c>
      <c r="G57" s="125"/>
      <c r="H57" s="125"/>
      <c r="I57" s="123"/>
      <c r="J57" s="79" t="str">
        <f>IF(O5="X",D5,"0")</f>
        <v>0</v>
      </c>
      <c r="K57" s="77">
        <f t="shared" si="6"/>
        <v>0</v>
      </c>
      <c r="L57" s="78"/>
      <c r="M57" s="67"/>
      <c r="N57" s="67"/>
      <c r="O57" s="67"/>
      <c r="P57" s="67"/>
      <c r="Q57" s="67"/>
      <c r="R57" s="67"/>
      <c r="S57" s="67"/>
      <c r="T57" s="70"/>
      <c r="W57" s="67"/>
      <c r="X57" s="71"/>
    </row>
    <row r="58" spans="1:24" ht="46.5" customHeight="1" x14ac:dyDescent="0.55000000000000004">
      <c r="A58" s="66"/>
      <c r="B58" s="67"/>
      <c r="C58" s="127" t="s">
        <v>41</v>
      </c>
      <c r="D58" s="123"/>
      <c r="E58" s="21" t="s">
        <v>38</v>
      </c>
      <c r="F58" s="126">
        <v>80</v>
      </c>
      <c r="G58" s="125"/>
      <c r="H58" s="125"/>
      <c r="I58" s="123"/>
      <c r="J58" s="79" t="str">
        <f>IF(S5="X",K5,"0")</f>
        <v>0</v>
      </c>
      <c r="K58" s="77">
        <f t="shared" si="6"/>
        <v>0</v>
      </c>
      <c r="L58" s="78"/>
      <c r="M58" s="67"/>
      <c r="N58" s="67"/>
      <c r="O58" s="67"/>
      <c r="P58" s="67"/>
      <c r="Q58" s="67"/>
      <c r="R58" s="67"/>
      <c r="S58" s="67"/>
      <c r="T58" s="70"/>
      <c r="W58" s="67"/>
      <c r="X58" s="71"/>
    </row>
    <row r="59" spans="1:24" ht="55.5" customHeight="1" x14ac:dyDescent="0.55000000000000004">
      <c r="A59" s="74"/>
      <c r="B59" s="72"/>
      <c r="C59" s="72"/>
      <c r="D59" s="117"/>
      <c r="E59" s="118"/>
      <c r="F59" s="118"/>
      <c r="G59" s="118"/>
      <c r="H59" s="118"/>
      <c r="I59" s="118"/>
      <c r="J59" s="119"/>
      <c r="K59" s="80">
        <f>SUM(K55:K58)</f>
        <v>0</v>
      </c>
      <c r="L59" s="81"/>
      <c r="M59" s="72"/>
      <c r="N59" s="72"/>
      <c r="O59" s="72"/>
      <c r="P59" s="72"/>
      <c r="Q59" s="72"/>
      <c r="R59" s="72"/>
      <c r="S59" s="72"/>
      <c r="T59" s="70"/>
      <c r="W59" s="67"/>
      <c r="X59" s="71"/>
    </row>
    <row r="60" spans="1:24" ht="12" customHeight="1" x14ac:dyDescent="0.55000000000000004"/>
    <row r="61" spans="1:24" ht="12" customHeight="1" x14ac:dyDescent="0.55000000000000004"/>
    <row r="62" spans="1:24" ht="12" customHeight="1" x14ac:dyDescent="0.55000000000000004"/>
    <row r="63" spans="1:24" ht="12" customHeight="1" x14ac:dyDescent="0.55000000000000004"/>
    <row r="64" spans="1:24" ht="12" customHeight="1" x14ac:dyDescent="0.55000000000000004"/>
    <row r="65" ht="12" customHeight="1" x14ac:dyDescent="0.55000000000000004"/>
    <row r="66" ht="12" customHeight="1" x14ac:dyDescent="0.55000000000000004"/>
    <row r="67" ht="12" customHeight="1" x14ac:dyDescent="0.55000000000000004"/>
    <row r="68" ht="12" customHeight="1" x14ac:dyDescent="0.55000000000000004"/>
    <row r="69" ht="12" customHeight="1" x14ac:dyDescent="0.55000000000000004"/>
    <row r="70" ht="12" customHeight="1" x14ac:dyDescent="0.55000000000000004"/>
    <row r="71" ht="12" customHeight="1" x14ac:dyDescent="0.55000000000000004"/>
    <row r="72" ht="12" customHeight="1" x14ac:dyDescent="0.55000000000000004"/>
    <row r="73" ht="12" customHeight="1" x14ac:dyDescent="0.55000000000000004"/>
    <row r="74" ht="12" customHeight="1" x14ac:dyDescent="0.55000000000000004"/>
    <row r="75" ht="12" customHeight="1" x14ac:dyDescent="0.55000000000000004"/>
    <row r="76" ht="12" customHeight="1" x14ac:dyDescent="0.55000000000000004"/>
    <row r="77" ht="12" customHeight="1" x14ac:dyDescent="0.55000000000000004"/>
    <row r="78" ht="12" customHeight="1" x14ac:dyDescent="0.55000000000000004"/>
    <row r="79" ht="12" customHeight="1" x14ac:dyDescent="0.55000000000000004"/>
    <row r="80" ht="12" customHeight="1" x14ac:dyDescent="0.55000000000000004"/>
    <row r="81" ht="12" customHeight="1" x14ac:dyDescent="0.55000000000000004"/>
    <row r="82" ht="12" customHeight="1" x14ac:dyDescent="0.55000000000000004"/>
    <row r="83" ht="12" customHeight="1" x14ac:dyDescent="0.55000000000000004"/>
    <row r="84" ht="12" customHeight="1" x14ac:dyDescent="0.55000000000000004"/>
    <row r="85" ht="12" customHeight="1" x14ac:dyDescent="0.55000000000000004"/>
    <row r="86" ht="12" customHeight="1" x14ac:dyDescent="0.55000000000000004"/>
    <row r="87" ht="12" customHeight="1" x14ac:dyDescent="0.55000000000000004"/>
    <row r="88" ht="12" customHeight="1" x14ac:dyDescent="0.55000000000000004"/>
    <row r="89" ht="12" customHeight="1" x14ac:dyDescent="0.55000000000000004"/>
    <row r="90" ht="12" customHeight="1" x14ac:dyDescent="0.55000000000000004"/>
    <row r="91" ht="12" customHeight="1" x14ac:dyDescent="0.55000000000000004"/>
    <row r="92" ht="12" customHeight="1" x14ac:dyDescent="0.55000000000000004"/>
    <row r="93" ht="12" customHeight="1" x14ac:dyDescent="0.55000000000000004"/>
    <row r="94" ht="12" customHeight="1" x14ac:dyDescent="0.55000000000000004"/>
    <row r="95" ht="12" customHeight="1" x14ac:dyDescent="0.55000000000000004"/>
    <row r="96" ht="12" customHeight="1" x14ac:dyDescent="0.55000000000000004"/>
    <row r="97" ht="12" customHeight="1" x14ac:dyDescent="0.55000000000000004"/>
    <row r="98" ht="12" customHeight="1" x14ac:dyDescent="0.55000000000000004"/>
    <row r="99" ht="12" customHeight="1" x14ac:dyDescent="0.55000000000000004"/>
    <row r="100" ht="12" customHeight="1" x14ac:dyDescent="0.55000000000000004"/>
    <row r="101" ht="12" customHeight="1" x14ac:dyDescent="0.55000000000000004"/>
    <row r="102" ht="12" customHeight="1" x14ac:dyDescent="0.55000000000000004"/>
    <row r="103" ht="12" customHeight="1" x14ac:dyDescent="0.55000000000000004"/>
    <row r="104" ht="12" customHeight="1" x14ac:dyDescent="0.55000000000000004"/>
    <row r="105" ht="12" customHeight="1" x14ac:dyDescent="0.55000000000000004"/>
    <row r="106" ht="12" customHeight="1" x14ac:dyDescent="0.55000000000000004"/>
    <row r="107" ht="12" customHeight="1" x14ac:dyDescent="0.55000000000000004"/>
    <row r="108" ht="12" customHeight="1" x14ac:dyDescent="0.55000000000000004"/>
    <row r="109" ht="12" customHeight="1" x14ac:dyDescent="0.55000000000000004"/>
    <row r="110" ht="12" customHeight="1" x14ac:dyDescent="0.55000000000000004"/>
    <row r="111" ht="12" customHeight="1" x14ac:dyDescent="0.55000000000000004"/>
    <row r="112" ht="12" customHeight="1" x14ac:dyDescent="0.55000000000000004"/>
    <row r="113" ht="12" customHeight="1" x14ac:dyDescent="0.55000000000000004"/>
    <row r="114" ht="12" customHeight="1" x14ac:dyDescent="0.55000000000000004"/>
    <row r="115" ht="12" customHeight="1" x14ac:dyDescent="0.55000000000000004"/>
    <row r="116" ht="12" customHeight="1" x14ac:dyDescent="0.55000000000000004"/>
    <row r="117" ht="12" customHeight="1" x14ac:dyDescent="0.55000000000000004"/>
    <row r="118" ht="12" customHeight="1" x14ac:dyDescent="0.55000000000000004"/>
    <row r="119" ht="12" customHeight="1" x14ac:dyDescent="0.55000000000000004"/>
    <row r="120" ht="12" customHeight="1" x14ac:dyDescent="0.55000000000000004"/>
    <row r="121" ht="12" customHeight="1" x14ac:dyDescent="0.55000000000000004"/>
    <row r="122" ht="12" customHeight="1" x14ac:dyDescent="0.55000000000000004"/>
    <row r="123" ht="12" customHeight="1" x14ac:dyDescent="0.55000000000000004"/>
    <row r="124" ht="12" customHeight="1" x14ac:dyDescent="0.55000000000000004"/>
    <row r="125" ht="12" customHeight="1" x14ac:dyDescent="0.55000000000000004"/>
    <row r="126" ht="12" customHeight="1" x14ac:dyDescent="0.55000000000000004"/>
    <row r="127" ht="12" customHeight="1" x14ac:dyDescent="0.55000000000000004"/>
    <row r="128" ht="12" customHeight="1" x14ac:dyDescent="0.55000000000000004"/>
    <row r="129" ht="12" customHeight="1" x14ac:dyDescent="0.55000000000000004"/>
    <row r="130" ht="12" customHeight="1" x14ac:dyDescent="0.55000000000000004"/>
    <row r="131" ht="12" customHeight="1" x14ac:dyDescent="0.55000000000000004"/>
    <row r="132" ht="12" customHeight="1" x14ac:dyDescent="0.55000000000000004"/>
    <row r="133" ht="12" customHeight="1" x14ac:dyDescent="0.55000000000000004"/>
    <row r="134" ht="12" customHeight="1" x14ac:dyDescent="0.55000000000000004"/>
    <row r="135" ht="12" customHeight="1" x14ac:dyDescent="0.55000000000000004"/>
    <row r="136" ht="12" customHeight="1" x14ac:dyDescent="0.55000000000000004"/>
    <row r="137" ht="12" customHeight="1" x14ac:dyDescent="0.55000000000000004"/>
    <row r="138" ht="12" customHeight="1" x14ac:dyDescent="0.55000000000000004"/>
    <row r="139" ht="12" customHeight="1" x14ac:dyDescent="0.55000000000000004"/>
    <row r="140" ht="12" customHeight="1" x14ac:dyDescent="0.55000000000000004"/>
    <row r="141" ht="12" customHeight="1" x14ac:dyDescent="0.55000000000000004"/>
    <row r="142" ht="12" customHeight="1" x14ac:dyDescent="0.55000000000000004"/>
    <row r="143" ht="12" customHeight="1" x14ac:dyDescent="0.55000000000000004"/>
    <row r="144" ht="12" customHeight="1" x14ac:dyDescent="0.55000000000000004"/>
    <row r="145" ht="12" customHeight="1" x14ac:dyDescent="0.55000000000000004"/>
    <row r="146" ht="12" customHeight="1" x14ac:dyDescent="0.55000000000000004"/>
    <row r="147" ht="12" customHeight="1" x14ac:dyDescent="0.55000000000000004"/>
    <row r="148" ht="12" customHeight="1" x14ac:dyDescent="0.55000000000000004"/>
    <row r="149" ht="12" customHeight="1" x14ac:dyDescent="0.55000000000000004"/>
    <row r="150" ht="12" customHeight="1" x14ac:dyDescent="0.55000000000000004"/>
    <row r="151" ht="12" customHeight="1" x14ac:dyDescent="0.55000000000000004"/>
    <row r="152" ht="12" customHeight="1" x14ac:dyDescent="0.55000000000000004"/>
    <row r="153" ht="12" customHeight="1" x14ac:dyDescent="0.55000000000000004"/>
    <row r="154" ht="12" customHeight="1" x14ac:dyDescent="0.55000000000000004"/>
    <row r="155" ht="12" customHeight="1" x14ac:dyDescent="0.55000000000000004"/>
    <row r="156" ht="12" customHeight="1" x14ac:dyDescent="0.55000000000000004"/>
    <row r="157" ht="12" customHeight="1" x14ac:dyDescent="0.55000000000000004"/>
    <row r="158" ht="12" customHeight="1" x14ac:dyDescent="0.55000000000000004"/>
    <row r="159" ht="12" customHeight="1" x14ac:dyDescent="0.55000000000000004"/>
    <row r="160" ht="12" customHeight="1" x14ac:dyDescent="0.55000000000000004"/>
    <row r="161" ht="12" customHeight="1" x14ac:dyDescent="0.55000000000000004"/>
    <row r="162" ht="12" customHeight="1" x14ac:dyDescent="0.55000000000000004"/>
    <row r="163" ht="12" customHeight="1" x14ac:dyDescent="0.55000000000000004"/>
    <row r="164" ht="12" customHeight="1" x14ac:dyDescent="0.55000000000000004"/>
    <row r="165" ht="12" customHeight="1" x14ac:dyDescent="0.55000000000000004"/>
    <row r="166" ht="12" customHeight="1" x14ac:dyDescent="0.55000000000000004"/>
    <row r="167" ht="12" customHeight="1" x14ac:dyDescent="0.55000000000000004"/>
    <row r="168" ht="12" customHeight="1" x14ac:dyDescent="0.55000000000000004"/>
    <row r="169" ht="12" customHeight="1" x14ac:dyDescent="0.55000000000000004"/>
    <row r="170" ht="12" customHeight="1" x14ac:dyDescent="0.55000000000000004"/>
    <row r="171" ht="12" customHeight="1" x14ac:dyDescent="0.55000000000000004"/>
    <row r="172" ht="12" customHeight="1" x14ac:dyDescent="0.55000000000000004"/>
    <row r="173" ht="12" customHeight="1" x14ac:dyDescent="0.55000000000000004"/>
    <row r="174" ht="12" customHeight="1" x14ac:dyDescent="0.55000000000000004"/>
    <row r="175" ht="12" customHeight="1" x14ac:dyDescent="0.55000000000000004"/>
    <row r="176" ht="12" customHeight="1" x14ac:dyDescent="0.55000000000000004"/>
    <row r="177" ht="12" customHeight="1" x14ac:dyDescent="0.55000000000000004"/>
    <row r="178" ht="12" customHeight="1" x14ac:dyDescent="0.55000000000000004"/>
    <row r="179" ht="12" customHeight="1" x14ac:dyDescent="0.55000000000000004"/>
    <row r="180" ht="12" customHeight="1" x14ac:dyDescent="0.55000000000000004"/>
    <row r="181" ht="12" customHeight="1" x14ac:dyDescent="0.55000000000000004"/>
    <row r="182" ht="12" customHeight="1" x14ac:dyDescent="0.55000000000000004"/>
    <row r="183" ht="12" customHeight="1" x14ac:dyDescent="0.55000000000000004"/>
    <row r="184" ht="12" customHeight="1" x14ac:dyDescent="0.55000000000000004"/>
    <row r="185" ht="12" customHeight="1" x14ac:dyDescent="0.55000000000000004"/>
    <row r="186" ht="12" customHeight="1" x14ac:dyDescent="0.55000000000000004"/>
    <row r="187" ht="12" customHeight="1" x14ac:dyDescent="0.55000000000000004"/>
    <row r="188" ht="12" customHeight="1" x14ac:dyDescent="0.55000000000000004"/>
    <row r="189" ht="12" customHeight="1" x14ac:dyDescent="0.55000000000000004"/>
    <row r="190" ht="12" customHeight="1" x14ac:dyDescent="0.55000000000000004"/>
    <row r="191" ht="12" customHeight="1" x14ac:dyDescent="0.55000000000000004"/>
    <row r="192" ht="12" customHeight="1" x14ac:dyDescent="0.55000000000000004"/>
    <row r="193" ht="12" customHeight="1" x14ac:dyDescent="0.55000000000000004"/>
    <row r="194" ht="12" customHeight="1" x14ac:dyDescent="0.55000000000000004"/>
    <row r="195" ht="12" customHeight="1" x14ac:dyDescent="0.55000000000000004"/>
    <row r="196" ht="12" customHeight="1" x14ac:dyDescent="0.55000000000000004"/>
    <row r="197" ht="12" customHeight="1" x14ac:dyDescent="0.55000000000000004"/>
    <row r="198" ht="12" customHeight="1" x14ac:dyDescent="0.55000000000000004"/>
    <row r="199" ht="12" customHeight="1" x14ac:dyDescent="0.55000000000000004"/>
    <row r="200" ht="12" customHeight="1" x14ac:dyDescent="0.55000000000000004"/>
    <row r="201" ht="12" customHeight="1" x14ac:dyDescent="0.55000000000000004"/>
    <row r="202" ht="12" customHeight="1" x14ac:dyDescent="0.55000000000000004"/>
    <row r="203" ht="12" customHeight="1" x14ac:dyDescent="0.55000000000000004"/>
    <row r="204" ht="12" customHeight="1" x14ac:dyDescent="0.55000000000000004"/>
    <row r="205" ht="12" customHeight="1" x14ac:dyDescent="0.55000000000000004"/>
    <row r="206" ht="12" customHeight="1" x14ac:dyDescent="0.55000000000000004"/>
    <row r="207" ht="12" customHeight="1" x14ac:dyDescent="0.55000000000000004"/>
    <row r="208" ht="12" customHeight="1" x14ac:dyDescent="0.55000000000000004"/>
    <row r="209" ht="12" customHeight="1" x14ac:dyDescent="0.55000000000000004"/>
    <row r="210" ht="12" customHeight="1" x14ac:dyDescent="0.55000000000000004"/>
    <row r="211" ht="12" customHeight="1" x14ac:dyDescent="0.55000000000000004"/>
    <row r="212" ht="12" customHeight="1" x14ac:dyDescent="0.55000000000000004"/>
    <row r="213" ht="12" customHeight="1" x14ac:dyDescent="0.55000000000000004"/>
    <row r="214" ht="12" customHeight="1" x14ac:dyDescent="0.55000000000000004"/>
    <row r="215" ht="12" customHeight="1" x14ac:dyDescent="0.55000000000000004"/>
    <row r="216" ht="12" customHeight="1" x14ac:dyDescent="0.55000000000000004"/>
    <row r="217" ht="12" customHeight="1" x14ac:dyDescent="0.55000000000000004"/>
    <row r="218" ht="12" customHeight="1" x14ac:dyDescent="0.55000000000000004"/>
    <row r="219" ht="12" customHeight="1" x14ac:dyDescent="0.55000000000000004"/>
    <row r="220" ht="12" customHeight="1" x14ac:dyDescent="0.55000000000000004"/>
    <row r="221" ht="12" customHeight="1" x14ac:dyDescent="0.55000000000000004"/>
    <row r="222" ht="12" customHeight="1" x14ac:dyDescent="0.55000000000000004"/>
    <row r="223" ht="12" customHeight="1" x14ac:dyDescent="0.55000000000000004"/>
    <row r="224" ht="12" customHeight="1" x14ac:dyDescent="0.55000000000000004"/>
    <row r="225" ht="12" customHeight="1" x14ac:dyDescent="0.55000000000000004"/>
    <row r="226" ht="12" customHeight="1" x14ac:dyDescent="0.55000000000000004"/>
    <row r="227" ht="12" customHeight="1" x14ac:dyDescent="0.55000000000000004"/>
    <row r="228" ht="12" customHeight="1" x14ac:dyDescent="0.55000000000000004"/>
    <row r="229" ht="12" customHeight="1" x14ac:dyDescent="0.55000000000000004"/>
    <row r="230" ht="12" customHeight="1" x14ac:dyDescent="0.55000000000000004"/>
    <row r="231" ht="12" customHeight="1" x14ac:dyDescent="0.55000000000000004"/>
    <row r="232" ht="12" customHeight="1" x14ac:dyDescent="0.55000000000000004"/>
    <row r="233" ht="12" customHeight="1" x14ac:dyDescent="0.55000000000000004"/>
    <row r="234" ht="12" customHeight="1" x14ac:dyDescent="0.55000000000000004"/>
    <row r="235" ht="12" customHeight="1" x14ac:dyDescent="0.55000000000000004"/>
    <row r="236" ht="12" customHeight="1" x14ac:dyDescent="0.55000000000000004"/>
    <row r="237" ht="12" customHeight="1" x14ac:dyDescent="0.55000000000000004"/>
    <row r="238" ht="12" customHeight="1" x14ac:dyDescent="0.55000000000000004"/>
    <row r="239" ht="12" customHeight="1" x14ac:dyDescent="0.55000000000000004"/>
    <row r="240" ht="12" customHeight="1" x14ac:dyDescent="0.55000000000000004"/>
    <row r="241" ht="12" customHeight="1" x14ac:dyDescent="0.55000000000000004"/>
    <row r="242" ht="12" customHeight="1" x14ac:dyDescent="0.55000000000000004"/>
    <row r="243" ht="12" customHeight="1" x14ac:dyDescent="0.55000000000000004"/>
    <row r="244" ht="12" customHeight="1" x14ac:dyDescent="0.55000000000000004"/>
    <row r="245" ht="12" customHeight="1" x14ac:dyDescent="0.55000000000000004"/>
    <row r="246" ht="12" customHeight="1" x14ac:dyDescent="0.55000000000000004"/>
    <row r="247" ht="12" customHeight="1" x14ac:dyDescent="0.55000000000000004"/>
    <row r="248" ht="12" customHeight="1" x14ac:dyDescent="0.55000000000000004"/>
    <row r="249" ht="12" customHeight="1" x14ac:dyDescent="0.55000000000000004"/>
    <row r="250" ht="12" customHeight="1" x14ac:dyDescent="0.55000000000000004"/>
    <row r="251" ht="12" customHeight="1" x14ac:dyDescent="0.55000000000000004"/>
    <row r="252" ht="12" customHeight="1" x14ac:dyDescent="0.55000000000000004"/>
    <row r="253" ht="12" customHeight="1" x14ac:dyDescent="0.55000000000000004"/>
    <row r="254" ht="12" customHeight="1" x14ac:dyDescent="0.55000000000000004"/>
    <row r="255" ht="12" customHeight="1" x14ac:dyDescent="0.55000000000000004"/>
    <row r="256" ht="12" customHeight="1" x14ac:dyDescent="0.55000000000000004"/>
    <row r="257" ht="12" customHeight="1" x14ac:dyDescent="0.55000000000000004"/>
    <row r="258" ht="12" customHeight="1" x14ac:dyDescent="0.55000000000000004"/>
    <row r="259" ht="12" customHeight="1" x14ac:dyDescent="0.55000000000000004"/>
    <row r="260" ht="12" customHeight="1" x14ac:dyDescent="0.55000000000000004"/>
    <row r="261" ht="12" customHeight="1" x14ac:dyDescent="0.55000000000000004"/>
    <row r="262" ht="12" customHeight="1" x14ac:dyDescent="0.55000000000000004"/>
    <row r="263" ht="12" customHeight="1" x14ac:dyDescent="0.55000000000000004"/>
    <row r="264" ht="12" customHeight="1" x14ac:dyDescent="0.55000000000000004"/>
    <row r="265" ht="12" customHeight="1" x14ac:dyDescent="0.55000000000000004"/>
    <row r="266" ht="12" customHeight="1" x14ac:dyDescent="0.55000000000000004"/>
    <row r="267" ht="12" customHeight="1" x14ac:dyDescent="0.55000000000000004"/>
    <row r="268" ht="12" customHeight="1" x14ac:dyDescent="0.55000000000000004"/>
    <row r="269" ht="12" customHeight="1" x14ac:dyDescent="0.55000000000000004"/>
    <row r="270" ht="12" customHeight="1" x14ac:dyDescent="0.55000000000000004"/>
    <row r="271" ht="12" customHeight="1" x14ac:dyDescent="0.55000000000000004"/>
    <row r="272" ht="12" customHeight="1" x14ac:dyDescent="0.55000000000000004"/>
    <row r="273" ht="12" customHeight="1" x14ac:dyDescent="0.55000000000000004"/>
    <row r="274" ht="12" customHeight="1" x14ac:dyDescent="0.55000000000000004"/>
    <row r="275" ht="12" customHeight="1" x14ac:dyDescent="0.55000000000000004"/>
    <row r="276" ht="12" customHeight="1" x14ac:dyDescent="0.55000000000000004"/>
    <row r="277" ht="12" customHeight="1" x14ac:dyDescent="0.55000000000000004"/>
    <row r="278" ht="12" customHeight="1" x14ac:dyDescent="0.55000000000000004"/>
    <row r="279" ht="12" customHeight="1" x14ac:dyDescent="0.55000000000000004"/>
    <row r="280" ht="12" customHeight="1" x14ac:dyDescent="0.55000000000000004"/>
    <row r="281" ht="12" customHeight="1" x14ac:dyDescent="0.55000000000000004"/>
    <row r="282" ht="12" customHeight="1" x14ac:dyDescent="0.55000000000000004"/>
    <row r="283" ht="12" customHeight="1" x14ac:dyDescent="0.55000000000000004"/>
    <row r="284" ht="12" customHeight="1" x14ac:dyDescent="0.55000000000000004"/>
    <row r="285" ht="12" customHeight="1" x14ac:dyDescent="0.55000000000000004"/>
    <row r="286" ht="12" customHeight="1" x14ac:dyDescent="0.55000000000000004"/>
    <row r="287" ht="12" customHeight="1" x14ac:dyDescent="0.55000000000000004"/>
    <row r="288" ht="12" customHeight="1" x14ac:dyDescent="0.55000000000000004"/>
    <row r="289" ht="12" customHeight="1" x14ac:dyDescent="0.55000000000000004"/>
    <row r="290" ht="12" customHeight="1" x14ac:dyDescent="0.55000000000000004"/>
    <row r="291" ht="12" customHeight="1" x14ac:dyDescent="0.55000000000000004"/>
    <row r="292" ht="12" customHeight="1" x14ac:dyDescent="0.55000000000000004"/>
    <row r="293" ht="12" customHeight="1" x14ac:dyDescent="0.55000000000000004"/>
    <row r="294" ht="12" customHeight="1" x14ac:dyDescent="0.55000000000000004"/>
    <row r="295" ht="12" customHeight="1" x14ac:dyDescent="0.55000000000000004"/>
    <row r="296" ht="12" customHeight="1" x14ac:dyDescent="0.55000000000000004"/>
    <row r="297" ht="12" customHeight="1" x14ac:dyDescent="0.55000000000000004"/>
    <row r="298" ht="12" customHeight="1" x14ac:dyDescent="0.55000000000000004"/>
    <row r="299" ht="12" customHeight="1" x14ac:dyDescent="0.55000000000000004"/>
    <row r="300" ht="12" customHeight="1" x14ac:dyDescent="0.55000000000000004"/>
    <row r="301" ht="12" customHeight="1" x14ac:dyDescent="0.55000000000000004"/>
    <row r="302" ht="12" customHeight="1" x14ac:dyDescent="0.55000000000000004"/>
    <row r="303" ht="12" customHeight="1" x14ac:dyDescent="0.55000000000000004"/>
    <row r="304" ht="12" customHeight="1" x14ac:dyDescent="0.55000000000000004"/>
    <row r="305" ht="12" customHeight="1" x14ac:dyDescent="0.55000000000000004"/>
    <row r="306" ht="12" customHeight="1" x14ac:dyDescent="0.55000000000000004"/>
    <row r="307" ht="12" customHeight="1" x14ac:dyDescent="0.55000000000000004"/>
    <row r="308" ht="12" customHeight="1" x14ac:dyDescent="0.55000000000000004"/>
    <row r="309" ht="12" customHeight="1" x14ac:dyDescent="0.55000000000000004"/>
    <row r="310" ht="12" customHeight="1" x14ac:dyDescent="0.55000000000000004"/>
    <row r="311" ht="12" customHeight="1" x14ac:dyDescent="0.55000000000000004"/>
    <row r="312" ht="12" customHeight="1" x14ac:dyDescent="0.55000000000000004"/>
    <row r="313" ht="12" customHeight="1" x14ac:dyDescent="0.55000000000000004"/>
    <row r="314" ht="12" customHeight="1" x14ac:dyDescent="0.55000000000000004"/>
    <row r="315" ht="12" customHeight="1" x14ac:dyDescent="0.55000000000000004"/>
    <row r="316" ht="12" customHeight="1" x14ac:dyDescent="0.55000000000000004"/>
    <row r="317" ht="12" customHeight="1" x14ac:dyDescent="0.55000000000000004"/>
    <row r="318" ht="12" customHeight="1" x14ac:dyDescent="0.55000000000000004"/>
    <row r="319" ht="12" customHeight="1" x14ac:dyDescent="0.55000000000000004"/>
    <row r="320" ht="12" customHeight="1" x14ac:dyDescent="0.55000000000000004"/>
    <row r="321" ht="12" customHeight="1" x14ac:dyDescent="0.55000000000000004"/>
    <row r="322" ht="12" customHeight="1" x14ac:dyDescent="0.55000000000000004"/>
    <row r="323" ht="12" customHeight="1" x14ac:dyDescent="0.55000000000000004"/>
    <row r="324" ht="12" customHeight="1" x14ac:dyDescent="0.55000000000000004"/>
    <row r="325" ht="12" customHeight="1" x14ac:dyDescent="0.55000000000000004"/>
    <row r="326" ht="12" customHeight="1" x14ac:dyDescent="0.55000000000000004"/>
    <row r="327" ht="12" customHeight="1" x14ac:dyDescent="0.55000000000000004"/>
    <row r="328" ht="12" customHeight="1" x14ac:dyDescent="0.55000000000000004"/>
    <row r="329" ht="12" customHeight="1" x14ac:dyDescent="0.55000000000000004"/>
    <row r="330" ht="12" customHeight="1" x14ac:dyDescent="0.55000000000000004"/>
    <row r="331" ht="12" customHeight="1" x14ac:dyDescent="0.55000000000000004"/>
    <row r="332" ht="12" customHeight="1" x14ac:dyDescent="0.55000000000000004"/>
    <row r="333" ht="12" customHeight="1" x14ac:dyDescent="0.55000000000000004"/>
    <row r="334" ht="12" customHeight="1" x14ac:dyDescent="0.55000000000000004"/>
    <row r="335" ht="12" customHeight="1" x14ac:dyDescent="0.55000000000000004"/>
    <row r="336" ht="12" customHeight="1" x14ac:dyDescent="0.55000000000000004"/>
    <row r="337" ht="12" customHeight="1" x14ac:dyDescent="0.55000000000000004"/>
    <row r="338" ht="12" customHeight="1" x14ac:dyDescent="0.55000000000000004"/>
    <row r="339" ht="12" customHeight="1" x14ac:dyDescent="0.55000000000000004"/>
    <row r="340" ht="12" customHeight="1" x14ac:dyDescent="0.55000000000000004"/>
    <row r="341" ht="12" customHeight="1" x14ac:dyDescent="0.55000000000000004"/>
    <row r="342" ht="12" customHeight="1" x14ac:dyDescent="0.55000000000000004"/>
    <row r="343" ht="12" customHeight="1" x14ac:dyDescent="0.55000000000000004"/>
    <row r="344" ht="12" customHeight="1" x14ac:dyDescent="0.55000000000000004"/>
    <row r="345" ht="12" customHeight="1" x14ac:dyDescent="0.55000000000000004"/>
    <row r="346" ht="12" customHeight="1" x14ac:dyDescent="0.55000000000000004"/>
    <row r="347" ht="12" customHeight="1" x14ac:dyDescent="0.55000000000000004"/>
    <row r="348" ht="12" customHeight="1" x14ac:dyDescent="0.55000000000000004"/>
    <row r="349" ht="12" customHeight="1" x14ac:dyDescent="0.55000000000000004"/>
    <row r="350" ht="12" customHeight="1" x14ac:dyDescent="0.55000000000000004"/>
    <row r="351" ht="12" customHeight="1" x14ac:dyDescent="0.55000000000000004"/>
    <row r="352" ht="12" customHeight="1" x14ac:dyDescent="0.55000000000000004"/>
    <row r="353" ht="12" customHeight="1" x14ac:dyDescent="0.55000000000000004"/>
    <row r="354" ht="12" customHeight="1" x14ac:dyDescent="0.55000000000000004"/>
    <row r="355" ht="12" customHeight="1" x14ac:dyDescent="0.55000000000000004"/>
    <row r="356" ht="12" customHeight="1" x14ac:dyDescent="0.55000000000000004"/>
    <row r="357" ht="12" customHeight="1" x14ac:dyDescent="0.55000000000000004"/>
    <row r="358" ht="12" customHeight="1" x14ac:dyDescent="0.55000000000000004"/>
    <row r="359" ht="12" customHeight="1" x14ac:dyDescent="0.55000000000000004"/>
    <row r="360" ht="12" customHeight="1" x14ac:dyDescent="0.55000000000000004"/>
    <row r="361" ht="12" customHeight="1" x14ac:dyDescent="0.55000000000000004"/>
    <row r="362" ht="12" customHeight="1" x14ac:dyDescent="0.55000000000000004"/>
    <row r="363" ht="12" customHeight="1" x14ac:dyDescent="0.55000000000000004"/>
    <row r="364" ht="12" customHeight="1" x14ac:dyDescent="0.55000000000000004"/>
    <row r="365" ht="12" customHeight="1" x14ac:dyDescent="0.55000000000000004"/>
    <row r="366" ht="12" customHeight="1" x14ac:dyDescent="0.55000000000000004"/>
    <row r="367" ht="12" customHeight="1" x14ac:dyDescent="0.55000000000000004"/>
    <row r="368" ht="12" customHeight="1" x14ac:dyDescent="0.55000000000000004"/>
    <row r="369" ht="12" customHeight="1" x14ac:dyDescent="0.55000000000000004"/>
    <row r="370" ht="12" customHeight="1" x14ac:dyDescent="0.55000000000000004"/>
    <row r="371" ht="12" customHeight="1" x14ac:dyDescent="0.55000000000000004"/>
    <row r="372" ht="12" customHeight="1" x14ac:dyDescent="0.55000000000000004"/>
    <row r="373" ht="12" customHeight="1" x14ac:dyDescent="0.55000000000000004"/>
    <row r="374" ht="12" customHeight="1" x14ac:dyDescent="0.55000000000000004"/>
    <row r="375" ht="12" customHeight="1" x14ac:dyDescent="0.55000000000000004"/>
    <row r="376" ht="12" customHeight="1" x14ac:dyDescent="0.55000000000000004"/>
    <row r="377" ht="12" customHeight="1" x14ac:dyDescent="0.55000000000000004"/>
    <row r="378" ht="12" customHeight="1" x14ac:dyDescent="0.55000000000000004"/>
    <row r="379" ht="12" customHeight="1" x14ac:dyDescent="0.55000000000000004"/>
    <row r="380" ht="12" customHeight="1" x14ac:dyDescent="0.55000000000000004"/>
    <row r="381" ht="12" customHeight="1" x14ac:dyDescent="0.55000000000000004"/>
    <row r="382" ht="12" customHeight="1" x14ac:dyDescent="0.55000000000000004"/>
    <row r="383" ht="12" customHeight="1" x14ac:dyDescent="0.55000000000000004"/>
    <row r="384" ht="12" customHeight="1" x14ac:dyDescent="0.55000000000000004"/>
    <row r="385" ht="12" customHeight="1" x14ac:dyDescent="0.55000000000000004"/>
    <row r="386" ht="12" customHeight="1" x14ac:dyDescent="0.55000000000000004"/>
    <row r="387" ht="12" customHeight="1" x14ac:dyDescent="0.55000000000000004"/>
    <row r="388" ht="12" customHeight="1" x14ac:dyDescent="0.55000000000000004"/>
    <row r="389" ht="12" customHeight="1" x14ac:dyDescent="0.55000000000000004"/>
    <row r="390" ht="12" customHeight="1" x14ac:dyDescent="0.55000000000000004"/>
    <row r="391" ht="12" customHeight="1" x14ac:dyDescent="0.55000000000000004"/>
    <row r="392" ht="12" customHeight="1" x14ac:dyDescent="0.55000000000000004"/>
    <row r="393" ht="12" customHeight="1" x14ac:dyDescent="0.55000000000000004"/>
    <row r="394" ht="12" customHeight="1" x14ac:dyDescent="0.55000000000000004"/>
    <row r="395" ht="12" customHeight="1" x14ac:dyDescent="0.55000000000000004"/>
    <row r="396" ht="12" customHeight="1" x14ac:dyDescent="0.55000000000000004"/>
    <row r="397" ht="12" customHeight="1" x14ac:dyDescent="0.55000000000000004"/>
    <row r="398" ht="12" customHeight="1" x14ac:dyDescent="0.55000000000000004"/>
    <row r="399" ht="12" customHeight="1" x14ac:dyDescent="0.55000000000000004"/>
    <row r="400" ht="12" customHeight="1" x14ac:dyDescent="0.55000000000000004"/>
    <row r="401" ht="12" customHeight="1" x14ac:dyDescent="0.55000000000000004"/>
    <row r="402" ht="12" customHeight="1" x14ac:dyDescent="0.55000000000000004"/>
    <row r="403" ht="12" customHeight="1" x14ac:dyDescent="0.55000000000000004"/>
    <row r="404" ht="12" customHeight="1" x14ac:dyDescent="0.55000000000000004"/>
    <row r="405" ht="12" customHeight="1" x14ac:dyDescent="0.55000000000000004"/>
    <row r="406" ht="12" customHeight="1" x14ac:dyDescent="0.55000000000000004"/>
    <row r="407" ht="12" customHeight="1" x14ac:dyDescent="0.55000000000000004"/>
    <row r="408" ht="12" customHeight="1" x14ac:dyDescent="0.55000000000000004"/>
    <row r="409" ht="12" customHeight="1" x14ac:dyDescent="0.55000000000000004"/>
    <row r="410" ht="12" customHeight="1" x14ac:dyDescent="0.55000000000000004"/>
    <row r="411" ht="12" customHeight="1" x14ac:dyDescent="0.55000000000000004"/>
    <row r="412" ht="12" customHeight="1" x14ac:dyDescent="0.55000000000000004"/>
    <row r="413" ht="12" customHeight="1" x14ac:dyDescent="0.55000000000000004"/>
    <row r="414" ht="12" customHeight="1" x14ac:dyDescent="0.55000000000000004"/>
    <row r="415" ht="12" customHeight="1" x14ac:dyDescent="0.55000000000000004"/>
    <row r="416" ht="12" customHeight="1" x14ac:dyDescent="0.55000000000000004"/>
    <row r="417" ht="12" customHeight="1" x14ac:dyDescent="0.55000000000000004"/>
    <row r="418" ht="12" customHeight="1" x14ac:dyDescent="0.55000000000000004"/>
    <row r="419" ht="12" customHeight="1" x14ac:dyDescent="0.55000000000000004"/>
    <row r="420" ht="12" customHeight="1" x14ac:dyDescent="0.55000000000000004"/>
    <row r="421" ht="12" customHeight="1" x14ac:dyDescent="0.55000000000000004"/>
    <row r="422" ht="12" customHeight="1" x14ac:dyDescent="0.55000000000000004"/>
    <row r="423" ht="12" customHeight="1" x14ac:dyDescent="0.55000000000000004"/>
    <row r="424" ht="12" customHeight="1" x14ac:dyDescent="0.55000000000000004"/>
    <row r="425" ht="12" customHeight="1" x14ac:dyDescent="0.55000000000000004"/>
    <row r="426" ht="12" customHeight="1" x14ac:dyDescent="0.55000000000000004"/>
    <row r="427" ht="12" customHeight="1" x14ac:dyDescent="0.55000000000000004"/>
    <row r="428" ht="12" customHeight="1" x14ac:dyDescent="0.55000000000000004"/>
    <row r="429" ht="12" customHeight="1" x14ac:dyDescent="0.55000000000000004"/>
    <row r="430" ht="12" customHeight="1" x14ac:dyDescent="0.55000000000000004"/>
    <row r="431" ht="12" customHeight="1" x14ac:dyDescent="0.55000000000000004"/>
    <row r="432" ht="12" customHeight="1" x14ac:dyDescent="0.55000000000000004"/>
    <row r="433" ht="12" customHeight="1" x14ac:dyDescent="0.55000000000000004"/>
    <row r="434" ht="12" customHeight="1" x14ac:dyDescent="0.55000000000000004"/>
    <row r="435" ht="12" customHeight="1" x14ac:dyDescent="0.55000000000000004"/>
    <row r="436" ht="12" customHeight="1" x14ac:dyDescent="0.55000000000000004"/>
    <row r="437" ht="12" customHeight="1" x14ac:dyDescent="0.55000000000000004"/>
    <row r="438" ht="12" customHeight="1" x14ac:dyDescent="0.55000000000000004"/>
    <row r="439" ht="12" customHeight="1" x14ac:dyDescent="0.55000000000000004"/>
    <row r="440" ht="12" customHeight="1" x14ac:dyDescent="0.55000000000000004"/>
    <row r="441" ht="12" customHeight="1" x14ac:dyDescent="0.55000000000000004"/>
    <row r="442" ht="12" customHeight="1" x14ac:dyDescent="0.55000000000000004"/>
    <row r="443" ht="12" customHeight="1" x14ac:dyDescent="0.55000000000000004"/>
    <row r="444" ht="12" customHeight="1" x14ac:dyDescent="0.55000000000000004"/>
    <row r="445" ht="12" customHeight="1" x14ac:dyDescent="0.55000000000000004"/>
    <row r="446" ht="12" customHeight="1" x14ac:dyDescent="0.55000000000000004"/>
    <row r="447" ht="12" customHeight="1" x14ac:dyDescent="0.55000000000000004"/>
    <row r="448" ht="12" customHeight="1" x14ac:dyDescent="0.55000000000000004"/>
    <row r="449" ht="12" customHeight="1" x14ac:dyDescent="0.55000000000000004"/>
    <row r="450" ht="12" customHeight="1" x14ac:dyDescent="0.55000000000000004"/>
    <row r="451" ht="12" customHeight="1" x14ac:dyDescent="0.55000000000000004"/>
    <row r="452" ht="12" customHeight="1" x14ac:dyDescent="0.55000000000000004"/>
    <row r="453" ht="12" customHeight="1" x14ac:dyDescent="0.55000000000000004"/>
    <row r="454" ht="12" customHeight="1" x14ac:dyDescent="0.55000000000000004"/>
    <row r="455" ht="12" customHeight="1" x14ac:dyDescent="0.55000000000000004"/>
    <row r="456" ht="12" customHeight="1" x14ac:dyDescent="0.55000000000000004"/>
    <row r="457" ht="12" customHeight="1" x14ac:dyDescent="0.55000000000000004"/>
    <row r="458" ht="12" customHeight="1" x14ac:dyDescent="0.55000000000000004"/>
    <row r="459" ht="12" customHeight="1" x14ac:dyDescent="0.55000000000000004"/>
    <row r="460" ht="12" customHeight="1" x14ac:dyDescent="0.55000000000000004"/>
    <row r="461" ht="12" customHeight="1" x14ac:dyDescent="0.55000000000000004"/>
    <row r="462" ht="12" customHeight="1" x14ac:dyDescent="0.55000000000000004"/>
    <row r="463" ht="12" customHeight="1" x14ac:dyDescent="0.55000000000000004"/>
    <row r="464" ht="12" customHeight="1" x14ac:dyDescent="0.55000000000000004"/>
    <row r="465" ht="12" customHeight="1" x14ac:dyDescent="0.55000000000000004"/>
    <row r="466" ht="12" customHeight="1" x14ac:dyDescent="0.55000000000000004"/>
    <row r="467" ht="12" customHeight="1" x14ac:dyDescent="0.55000000000000004"/>
    <row r="468" ht="12" customHeight="1" x14ac:dyDescent="0.55000000000000004"/>
    <row r="469" ht="12" customHeight="1" x14ac:dyDescent="0.55000000000000004"/>
    <row r="470" ht="12" customHeight="1" x14ac:dyDescent="0.55000000000000004"/>
    <row r="471" ht="12" customHeight="1" x14ac:dyDescent="0.55000000000000004"/>
    <row r="472" ht="12" customHeight="1" x14ac:dyDescent="0.55000000000000004"/>
    <row r="473" ht="12" customHeight="1" x14ac:dyDescent="0.55000000000000004"/>
    <row r="474" ht="12" customHeight="1" x14ac:dyDescent="0.55000000000000004"/>
    <row r="475" ht="12" customHeight="1" x14ac:dyDescent="0.55000000000000004"/>
    <row r="476" ht="12" customHeight="1" x14ac:dyDescent="0.55000000000000004"/>
    <row r="477" ht="12" customHeight="1" x14ac:dyDescent="0.55000000000000004"/>
    <row r="478" ht="12" customHeight="1" x14ac:dyDescent="0.55000000000000004"/>
    <row r="479" ht="12" customHeight="1" x14ac:dyDescent="0.55000000000000004"/>
    <row r="480" ht="12" customHeight="1" x14ac:dyDescent="0.55000000000000004"/>
    <row r="481" ht="12" customHeight="1" x14ac:dyDescent="0.55000000000000004"/>
    <row r="482" ht="12" customHeight="1" x14ac:dyDescent="0.55000000000000004"/>
    <row r="483" ht="12" customHeight="1" x14ac:dyDescent="0.55000000000000004"/>
    <row r="484" ht="12" customHeight="1" x14ac:dyDescent="0.55000000000000004"/>
    <row r="485" ht="12" customHeight="1" x14ac:dyDescent="0.55000000000000004"/>
    <row r="486" ht="12" customHeight="1" x14ac:dyDescent="0.55000000000000004"/>
    <row r="487" ht="12" customHeight="1" x14ac:dyDescent="0.55000000000000004"/>
    <row r="488" ht="12" customHeight="1" x14ac:dyDescent="0.55000000000000004"/>
    <row r="489" ht="12" customHeight="1" x14ac:dyDescent="0.55000000000000004"/>
    <row r="490" ht="12" customHeight="1" x14ac:dyDescent="0.55000000000000004"/>
    <row r="491" ht="12" customHeight="1" x14ac:dyDescent="0.55000000000000004"/>
    <row r="492" ht="12" customHeight="1" x14ac:dyDescent="0.55000000000000004"/>
    <row r="493" ht="12" customHeight="1" x14ac:dyDescent="0.55000000000000004"/>
    <row r="494" ht="12" customHeight="1" x14ac:dyDescent="0.55000000000000004"/>
    <row r="495" ht="12" customHeight="1" x14ac:dyDescent="0.55000000000000004"/>
    <row r="496" ht="12" customHeight="1" x14ac:dyDescent="0.55000000000000004"/>
    <row r="497" ht="12" customHeight="1" x14ac:dyDescent="0.55000000000000004"/>
    <row r="498" ht="12" customHeight="1" x14ac:dyDescent="0.55000000000000004"/>
    <row r="499" ht="12" customHeight="1" x14ac:dyDescent="0.55000000000000004"/>
    <row r="500" ht="12" customHeight="1" x14ac:dyDescent="0.55000000000000004"/>
    <row r="501" ht="12" customHeight="1" x14ac:dyDescent="0.55000000000000004"/>
    <row r="502" ht="12" customHeight="1" x14ac:dyDescent="0.55000000000000004"/>
    <row r="503" ht="12" customHeight="1" x14ac:dyDescent="0.55000000000000004"/>
    <row r="504" ht="12" customHeight="1" x14ac:dyDescent="0.55000000000000004"/>
    <row r="505" ht="12" customHeight="1" x14ac:dyDescent="0.55000000000000004"/>
    <row r="506" ht="12" customHeight="1" x14ac:dyDescent="0.55000000000000004"/>
    <row r="507" ht="12" customHeight="1" x14ac:dyDescent="0.55000000000000004"/>
    <row r="508" ht="12" customHeight="1" x14ac:dyDescent="0.55000000000000004"/>
    <row r="509" ht="12" customHeight="1" x14ac:dyDescent="0.55000000000000004"/>
    <row r="510" ht="12" customHeight="1" x14ac:dyDescent="0.55000000000000004"/>
    <row r="511" ht="12" customHeight="1" x14ac:dyDescent="0.55000000000000004"/>
    <row r="512" ht="12" customHeight="1" x14ac:dyDescent="0.55000000000000004"/>
    <row r="513" ht="12" customHeight="1" x14ac:dyDescent="0.55000000000000004"/>
    <row r="514" ht="12" customHeight="1" x14ac:dyDescent="0.55000000000000004"/>
    <row r="515" ht="12" customHeight="1" x14ac:dyDescent="0.55000000000000004"/>
    <row r="516" ht="12" customHeight="1" x14ac:dyDescent="0.55000000000000004"/>
    <row r="517" ht="12" customHeight="1" x14ac:dyDescent="0.55000000000000004"/>
    <row r="518" ht="12" customHeight="1" x14ac:dyDescent="0.55000000000000004"/>
    <row r="519" ht="12" customHeight="1" x14ac:dyDescent="0.55000000000000004"/>
    <row r="520" ht="12" customHeight="1" x14ac:dyDescent="0.55000000000000004"/>
    <row r="521" ht="12" customHeight="1" x14ac:dyDescent="0.55000000000000004"/>
    <row r="522" ht="12" customHeight="1" x14ac:dyDescent="0.55000000000000004"/>
    <row r="523" ht="12" customHeight="1" x14ac:dyDescent="0.55000000000000004"/>
    <row r="524" ht="12" customHeight="1" x14ac:dyDescent="0.55000000000000004"/>
    <row r="525" ht="12" customHeight="1" x14ac:dyDescent="0.55000000000000004"/>
    <row r="526" ht="12" customHeight="1" x14ac:dyDescent="0.55000000000000004"/>
    <row r="527" ht="12" customHeight="1" x14ac:dyDescent="0.55000000000000004"/>
    <row r="528" ht="12" customHeight="1" x14ac:dyDescent="0.55000000000000004"/>
    <row r="529" ht="12" customHeight="1" x14ac:dyDescent="0.55000000000000004"/>
    <row r="530" ht="12" customHeight="1" x14ac:dyDescent="0.55000000000000004"/>
    <row r="531" ht="12" customHeight="1" x14ac:dyDescent="0.55000000000000004"/>
    <row r="532" ht="12" customHeight="1" x14ac:dyDescent="0.55000000000000004"/>
    <row r="533" ht="12" customHeight="1" x14ac:dyDescent="0.55000000000000004"/>
    <row r="534" ht="12" customHeight="1" x14ac:dyDescent="0.55000000000000004"/>
    <row r="535" ht="12" customHeight="1" x14ac:dyDescent="0.55000000000000004"/>
    <row r="536" ht="12" customHeight="1" x14ac:dyDescent="0.55000000000000004"/>
    <row r="537" ht="12" customHeight="1" x14ac:dyDescent="0.55000000000000004"/>
    <row r="538" ht="12" customHeight="1" x14ac:dyDescent="0.55000000000000004"/>
    <row r="539" ht="12" customHeight="1" x14ac:dyDescent="0.55000000000000004"/>
    <row r="540" ht="12" customHeight="1" x14ac:dyDescent="0.55000000000000004"/>
    <row r="541" ht="12" customHeight="1" x14ac:dyDescent="0.55000000000000004"/>
    <row r="542" ht="12" customHeight="1" x14ac:dyDescent="0.55000000000000004"/>
    <row r="543" ht="12" customHeight="1" x14ac:dyDescent="0.55000000000000004"/>
    <row r="544" ht="12" customHeight="1" x14ac:dyDescent="0.55000000000000004"/>
    <row r="545" ht="12" customHeight="1" x14ac:dyDescent="0.55000000000000004"/>
    <row r="546" ht="12" customHeight="1" x14ac:dyDescent="0.55000000000000004"/>
    <row r="547" ht="12" customHeight="1" x14ac:dyDescent="0.55000000000000004"/>
    <row r="548" ht="12" customHeight="1" x14ac:dyDescent="0.55000000000000004"/>
    <row r="549" ht="12" customHeight="1" x14ac:dyDescent="0.55000000000000004"/>
    <row r="550" ht="12" customHeight="1" x14ac:dyDescent="0.55000000000000004"/>
    <row r="551" ht="12" customHeight="1" x14ac:dyDescent="0.55000000000000004"/>
    <row r="552" ht="12" customHeight="1" x14ac:dyDescent="0.55000000000000004"/>
    <row r="553" ht="12" customHeight="1" x14ac:dyDescent="0.55000000000000004"/>
    <row r="554" ht="12" customHeight="1" x14ac:dyDescent="0.55000000000000004"/>
    <row r="555" ht="12" customHeight="1" x14ac:dyDescent="0.55000000000000004"/>
    <row r="556" ht="12" customHeight="1" x14ac:dyDescent="0.55000000000000004"/>
    <row r="557" ht="12" customHeight="1" x14ac:dyDescent="0.55000000000000004"/>
    <row r="558" ht="12" customHeight="1" x14ac:dyDescent="0.55000000000000004"/>
    <row r="559" ht="12" customHeight="1" x14ac:dyDescent="0.55000000000000004"/>
    <row r="560" ht="12" customHeight="1" x14ac:dyDescent="0.55000000000000004"/>
    <row r="561" ht="12" customHeight="1" x14ac:dyDescent="0.55000000000000004"/>
    <row r="562" ht="12" customHeight="1" x14ac:dyDescent="0.55000000000000004"/>
    <row r="563" ht="12" customHeight="1" x14ac:dyDescent="0.55000000000000004"/>
    <row r="564" ht="12" customHeight="1" x14ac:dyDescent="0.55000000000000004"/>
    <row r="565" ht="12" customHeight="1" x14ac:dyDescent="0.55000000000000004"/>
    <row r="566" ht="12" customHeight="1" x14ac:dyDescent="0.55000000000000004"/>
    <row r="567" ht="12" customHeight="1" x14ac:dyDescent="0.55000000000000004"/>
    <row r="568" ht="12" customHeight="1" x14ac:dyDescent="0.55000000000000004"/>
    <row r="569" ht="12" customHeight="1" x14ac:dyDescent="0.55000000000000004"/>
    <row r="570" ht="12" customHeight="1" x14ac:dyDescent="0.55000000000000004"/>
    <row r="571" ht="12" customHeight="1" x14ac:dyDescent="0.55000000000000004"/>
    <row r="572" ht="12" customHeight="1" x14ac:dyDescent="0.55000000000000004"/>
    <row r="573" ht="12" customHeight="1" x14ac:dyDescent="0.55000000000000004"/>
    <row r="574" ht="12" customHeight="1" x14ac:dyDescent="0.55000000000000004"/>
    <row r="575" ht="12" customHeight="1" x14ac:dyDescent="0.55000000000000004"/>
    <row r="576" ht="12" customHeight="1" x14ac:dyDescent="0.55000000000000004"/>
    <row r="577" ht="12" customHeight="1" x14ac:dyDescent="0.55000000000000004"/>
    <row r="578" ht="12" customHeight="1" x14ac:dyDescent="0.55000000000000004"/>
    <row r="579" ht="12" customHeight="1" x14ac:dyDescent="0.55000000000000004"/>
    <row r="580" ht="12" customHeight="1" x14ac:dyDescent="0.55000000000000004"/>
    <row r="581" ht="12" customHeight="1" x14ac:dyDescent="0.55000000000000004"/>
    <row r="582" ht="12" customHeight="1" x14ac:dyDescent="0.55000000000000004"/>
    <row r="583" ht="12" customHeight="1" x14ac:dyDescent="0.55000000000000004"/>
    <row r="584" ht="12" customHeight="1" x14ac:dyDescent="0.55000000000000004"/>
    <row r="585" ht="12" customHeight="1" x14ac:dyDescent="0.55000000000000004"/>
    <row r="586" ht="12" customHeight="1" x14ac:dyDescent="0.55000000000000004"/>
    <row r="587" ht="12" customHeight="1" x14ac:dyDescent="0.55000000000000004"/>
    <row r="588" ht="12" customHeight="1" x14ac:dyDescent="0.55000000000000004"/>
    <row r="589" ht="12" customHeight="1" x14ac:dyDescent="0.55000000000000004"/>
    <row r="590" ht="12" customHeight="1" x14ac:dyDescent="0.55000000000000004"/>
    <row r="591" ht="12" customHeight="1" x14ac:dyDescent="0.55000000000000004"/>
    <row r="592" ht="12" customHeight="1" x14ac:dyDescent="0.55000000000000004"/>
    <row r="593" ht="12" customHeight="1" x14ac:dyDescent="0.55000000000000004"/>
    <row r="594" ht="12" customHeight="1" x14ac:dyDescent="0.55000000000000004"/>
    <row r="595" ht="12" customHeight="1" x14ac:dyDescent="0.55000000000000004"/>
    <row r="596" ht="12" customHeight="1" x14ac:dyDescent="0.55000000000000004"/>
    <row r="597" ht="12" customHeight="1" x14ac:dyDescent="0.55000000000000004"/>
    <row r="598" ht="12" customHeight="1" x14ac:dyDescent="0.55000000000000004"/>
    <row r="599" ht="12" customHeight="1" x14ac:dyDescent="0.55000000000000004"/>
    <row r="600" ht="12" customHeight="1" x14ac:dyDescent="0.55000000000000004"/>
    <row r="601" ht="12" customHeight="1" x14ac:dyDescent="0.55000000000000004"/>
    <row r="602" ht="12" customHeight="1" x14ac:dyDescent="0.55000000000000004"/>
    <row r="603" ht="12" customHeight="1" x14ac:dyDescent="0.55000000000000004"/>
    <row r="604" ht="12" customHeight="1" x14ac:dyDescent="0.55000000000000004"/>
    <row r="605" ht="12" customHeight="1" x14ac:dyDescent="0.55000000000000004"/>
    <row r="606" ht="12" customHeight="1" x14ac:dyDescent="0.55000000000000004"/>
    <row r="607" ht="12" customHeight="1" x14ac:dyDescent="0.55000000000000004"/>
    <row r="608" ht="12" customHeight="1" x14ac:dyDescent="0.55000000000000004"/>
    <row r="609" ht="12" customHeight="1" x14ac:dyDescent="0.55000000000000004"/>
    <row r="610" ht="12" customHeight="1" x14ac:dyDescent="0.55000000000000004"/>
    <row r="611" ht="12" customHeight="1" x14ac:dyDescent="0.55000000000000004"/>
    <row r="612" ht="12" customHeight="1" x14ac:dyDescent="0.55000000000000004"/>
    <row r="613" ht="12" customHeight="1" x14ac:dyDescent="0.55000000000000004"/>
    <row r="614" ht="12" customHeight="1" x14ac:dyDescent="0.55000000000000004"/>
    <row r="615" ht="12" customHeight="1" x14ac:dyDescent="0.55000000000000004"/>
    <row r="616" ht="12" customHeight="1" x14ac:dyDescent="0.55000000000000004"/>
    <row r="617" ht="12" customHeight="1" x14ac:dyDescent="0.55000000000000004"/>
    <row r="618" ht="12" customHeight="1" x14ac:dyDescent="0.55000000000000004"/>
    <row r="619" ht="12" customHeight="1" x14ac:dyDescent="0.55000000000000004"/>
    <row r="620" ht="12" customHeight="1" x14ac:dyDescent="0.55000000000000004"/>
    <row r="621" ht="12" customHeight="1" x14ac:dyDescent="0.55000000000000004"/>
    <row r="622" ht="12" customHeight="1" x14ac:dyDescent="0.55000000000000004"/>
    <row r="623" ht="12" customHeight="1" x14ac:dyDescent="0.55000000000000004"/>
    <row r="624" ht="12" customHeight="1" x14ac:dyDescent="0.55000000000000004"/>
    <row r="625" ht="12" customHeight="1" x14ac:dyDescent="0.55000000000000004"/>
    <row r="626" ht="12" customHeight="1" x14ac:dyDescent="0.55000000000000004"/>
    <row r="627" ht="12" customHeight="1" x14ac:dyDescent="0.55000000000000004"/>
    <row r="628" ht="12" customHeight="1" x14ac:dyDescent="0.55000000000000004"/>
    <row r="629" ht="12" customHeight="1" x14ac:dyDescent="0.55000000000000004"/>
    <row r="630" ht="12" customHeight="1" x14ac:dyDescent="0.55000000000000004"/>
    <row r="631" ht="12" customHeight="1" x14ac:dyDescent="0.55000000000000004"/>
    <row r="632" ht="12" customHeight="1" x14ac:dyDescent="0.55000000000000004"/>
    <row r="633" ht="12" customHeight="1" x14ac:dyDescent="0.55000000000000004"/>
    <row r="634" ht="12" customHeight="1" x14ac:dyDescent="0.55000000000000004"/>
    <row r="635" ht="12" customHeight="1" x14ac:dyDescent="0.55000000000000004"/>
    <row r="636" ht="12" customHeight="1" x14ac:dyDescent="0.55000000000000004"/>
    <row r="637" ht="12" customHeight="1" x14ac:dyDescent="0.55000000000000004"/>
    <row r="638" ht="12" customHeight="1" x14ac:dyDescent="0.55000000000000004"/>
    <row r="639" ht="12" customHeight="1" x14ac:dyDescent="0.55000000000000004"/>
    <row r="640" ht="12" customHeight="1" x14ac:dyDescent="0.55000000000000004"/>
    <row r="641" ht="12" customHeight="1" x14ac:dyDescent="0.55000000000000004"/>
    <row r="642" ht="12" customHeight="1" x14ac:dyDescent="0.55000000000000004"/>
    <row r="643" ht="12" customHeight="1" x14ac:dyDescent="0.55000000000000004"/>
    <row r="644" ht="12" customHeight="1" x14ac:dyDescent="0.55000000000000004"/>
    <row r="645" ht="12" customHeight="1" x14ac:dyDescent="0.55000000000000004"/>
    <row r="646" ht="12" customHeight="1" x14ac:dyDescent="0.55000000000000004"/>
    <row r="647" ht="12" customHeight="1" x14ac:dyDescent="0.55000000000000004"/>
    <row r="648" ht="12" customHeight="1" x14ac:dyDescent="0.55000000000000004"/>
    <row r="649" ht="12" customHeight="1" x14ac:dyDescent="0.55000000000000004"/>
    <row r="650" ht="12" customHeight="1" x14ac:dyDescent="0.55000000000000004"/>
    <row r="651" ht="12" customHeight="1" x14ac:dyDescent="0.55000000000000004"/>
    <row r="652" ht="12" customHeight="1" x14ac:dyDescent="0.55000000000000004"/>
    <row r="653" ht="12" customHeight="1" x14ac:dyDescent="0.55000000000000004"/>
    <row r="654" ht="12" customHeight="1" x14ac:dyDescent="0.55000000000000004"/>
    <row r="655" ht="12" customHeight="1" x14ac:dyDescent="0.55000000000000004"/>
    <row r="656" ht="12" customHeight="1" x14ac:dyDescent="0.55000000000000004"/>
    <row r="657" ht="12" customHeight="1" x14ac:dyDescent="0.55000000000000004"/>
    <row r="658" ht="12" customHeight="1" x14ac:dyDescent="0.55000000000000004"/>
    <row r="659" ht="12" customHeight="1" x14ac:dyDescent="0.55000000000000004"/>
    <row r="660" ht="12" customHeight="1" x14ac:dyDescent="0.55000000000000004"/>
    <row r="661" ht="12" customHeight="1" x14ac:dyDescent="0.55000000000000004"/>
    <row r="662" ht="12" customHeight="1" x14ac:dyDescent="0.55000000000000004"/>
    <row r="663" ht="12" customHeight="1" x14ac:dyDescent="0.55000000000000004"/>
    <row r="664" ht="12" customHeight="1" x14ac:dyDescent="0.55000000000000004"/>
    <row r="665" ht="12" customHeight="1" x14ac:dyDescent="0.55000000000000004"/>
    <row r="666" ht="12" customHeight="1" x14ac:dyDescent="0.55000000000000004"/>
    <row r="667" ht="12" customHeight="1" x14ac:dyDescent="0.55000000000000004"/>
    <row r="668" ht="12" customHeight="1" x14ac:dyDescent="0.55000000000000004"/>
    <row r="669" ht="12" customHeight="1" x14ac:dyDescent="0.55000000000000004"/>
    <row r="670" ht="12" customHeight="1" x14ac:dyDescent="0.55000000000000004"/>
    <row r="671" ht="12" customHeight="1" x14ac:dyDescent="0.55000000000000004"/>
    <row r="672" ht="12" customHeight="1" x14ac:dyDescent="0.55000000000000004"/>
    <row r="673" ht="12" customHeight="1" x14ac:dyDescent="0.55000000000000004"/>
    <row r="674" ht="12" customHeight="1" x14ac:dyDescent="0.55000000000000004"/>
    <row r="675" ht="12" customHeight="1" x14ac:dyDescent="0.55000000000000004"/>
    <row r="676" ht="12" customHeight="1" x14ac:dyDescent="0.55000000000000004"/>
    <row r="677" ht="12" customHeight="1" x14ac:dyDescent="0.55000000000000004"/>
    <row r="678" ht="12" customHeight="1" x14ac:dyDescent="0.55000000000000004"/>
    <row r="679" ht="12" customHeight="1" x14ac:dyDescent="0.55000000000000004"/>
    <row r="680" ht="12" customHeight="1" x14ac:dyDescent="0.55000000000000004"/>
    <row r="681" ht="12" customHeight="1" x14ac:dyDescent="0.55000000000000004"/>
    <row r="682" ht="12" customHeight="1" x14ac:dyDescent="0.55000000000000004"/>
    <row r="683" ht="12" customHeight="1" x14ac:dyDescent="0.55000000000000004"/>
    <row r="684" ht="12" customHeight="1" x14ac:dyDescent="0.55000000000000004"/>
    <row r="685" ht="12" customHeight="1" x14ac:dyDescent="0.55000000000000004"/>
    <row r="686" ht="12" customHeight="1" x14ac:dyDescent="0.55000000000000004"/>
    <row r="687" ht="12" customHeight="1" x14ac:dyDescent="0.55000000000000004"/>
    <row r="688" ht="12" customHeight="1" x14ac:dyDescent="0.55000000000000004"/>
    <row r="689" ht="12" customHeight="1" x14ac:dyDescent="0.55000000000000004"/>
    <row r="690" ht="12" customHeight="1" x14ac:dyDescent="0.55000000000000004"/>
    <row r="691" ht="12" customHeight="1" x14ac:dyDescent="0.55000000000000004"/>
    <row r="692" ht="12" customHeight="1" x14ac:dyDescent="0.55000000000000004"/>
    <row r="693" ht="12" customHeight="1" x14ac:dyDescent="0.55000000000000004"/>
    <row r="694" ht="12" customHeight="1" x14ac:dyDescent="0.55000000000000004"/>
    <row r="695" ht="12" customHeight="1" x14ac:dyDescent="0.55000000000000004"/>
    <row r="696" ht="12" customHeight="1" x14ac:dyDescent="0.55000000000000004"/>
    <row r="697" ht="12" customHeight="1" x14ac:dyDescent="0.55000000000000004"/>
    <row r="698" ht="12" customHeight="1" x14ac:dyDescent="0.55000000000000004"/>
    <row r="699" ht="12" customHeight="1" x14ac:dyDescent="0.55000000000000004"/>
    <row r="700" ht="12" customHeight="1" x14ac:dyDescent="0.55000000000000004"/>
    <row r="701" ht="12" customHeight="1" x14ac:dyDescent="0.55000000000000004"/>
    <row r="702" ht="12" customHeight="1" x14ac:dyDescent="0.55000000000000004"/>
    <row r="703" ht="12" customHeight="1" x14ac:dyDescent="0.55000000000000004"/>
    <row r="704" ht="12" customHeight="1" x14ac:dyDescent="0.55000000000000004"/>
    <row r="705" ht="12" customHeight="1" x14ac:dyDescent="0.55000000000000004"/>
    <row r="706" ht="12" customHeight="1" x14ac:dyDescent="0.55000000000000004"/>
    <row r="707" ht="12" customHeight="1" x14ac:dyDescent="0.55000000000000004"/>
    <row r="708" ht="12" customHeight="1" x14ac:dyDescent="0.55000000000000004"/>
    <row r="709" ht="12" customHeight="1" x14ac:dyDescent="0.55000000000000004"/>
    <row r="710" ht="12" customHeight="1" x14ac:dyDescent="0.55000000000000004"/>
    <row r="711" ht="12" customHeight="1" x14ac:dyDescent="0.55000000000000004"/>
    <row r="712" ht="12" customHeight="1" x14ac:dyDescent="0.55000000000000004"/>
    <row r="713" ht="12" customHeight="1" x14ac:dyDescent="0.55000000000000004"/>
    <row r="714" ht="12" customHeight="1" x14ac:dyDescent="0.55000000000000004"/>
    <row r="715" ht="12" customHeight="1" x14ac:dyDescent="0.55000000000000004"/>
    <row r="716" ht="12" customHeight="1" x14ac:dyDescent="0.55000000000000004"/>
    <row r="717" ht="12" customHeight="1" x14ac:dyDescent="0.55000000000000004"/>
    <row r="718" ht="12" customHeight="1" x14ac:dyDescent="0.55000000000000004"/>
    <row r="719" ht="12" customHeight="1" x14ac:dyDescent="0.55000000000000004"/>
    <row r="720" ht="12" customHeight="1" x14ac:dyDescent="0.55000000000000004"/>
    <row r="721" ht="12" customHeight="1" x14ac:dyDescent="0.55000000000000004"/>
    <row r="722" ht="12" customHeight="1" x14ac:dyDescent="0.55000000000000004"/>
    <row r="723" ht="12" customHeight="1" x14ac:dyDescent="0.55000000000000004"/>
    <row r="724" ht="12" customHeight="1" x14ac:dyDescent="0.55000000000000004"/>
    <row r="725" ht="12" customHeight="1" x14ac:dyDescent="0.55000000000000004"/>
    <row r="726" ht="12" customHeight="1" x14ac:dyDescent="0.55000000000000004"/>
    <row r="727" ht="12" customHeight="1" x14ac:dyDescent="0.55000000000000004"/>
    <row r="728" ht="12" customHeight="1" x14ac:dyDescent="0.55000000000000004"/>
    <row r="729" ht="12" customHeight="1" x14ac:dyDescent="0.55000000000000004"/>
    <row r="730" ht="12" customHeight="1" x14ac:dyDescent="0.55000000000000004"/>
    <row r="731" ht="12" customHeight="1" x14ac:dyDescent="0.55000000000000004"/>
    <row r="732" ht="12" customHeight="1" x14ac:dyDescent="0.55000000000000004"/>
    <row r="733" ht="12" customHeight="1" x14ac:dyDescent="0.55000000000000004"/>
    <row r="734" ht="12" customHeight="1" x14ac:dyDescent="0.55000000000000004"/>
    <row r="735" ht="12" customHeight="1" x14ac:dyDescent="0.55000000000000004"/>
    <row r="736" ht="12" customHeight="1" x14ac:dyDescent="0.55000000000000004"/>
    <row r="737" ht="12" customHeight="1" x14ac:dyDescent="0.55000000000000004"/>
    <row r="738" ht="12" customHeight="1" x14ac:dyDescent="0.55000000000000004"/>
    <row r="739" ht="12" customHeight="1" x14ac:dyDescent="0.55000000000000004"/>
    <row r="740" ht="12" customHeight="1" x14ac:dyDescent="0.55000000000000004"/>
    <row r="741" ht="12" customHeight="1" x14ac:dyDescent="0.55000000000000004"/>
    <row r="742" ht="12" customHeight="1" x14ac:dyDescent="0.55000000000000004"/>
    <row r="743" ht="12" customHeight="1" x14ac:dyDescent="0.55000000000000004"/>
    <row r="744" ht="12" customHeight="1" x14ac:dyDescent="0.55000000000000004"/>
    <row r="745" ht="12" customHeight="1" x14ac:dyDescent="0.55000000000000004"/>
    <row r="746" ht="12" customHeight="1" x14ac:dyDescent="0.55000000000000004"/>
    <row r="747" ht="12" customHeight="1" x14ac:dyDescent="0.55000000000000004"/>
    <row r="748" ht="12" customHeight="1" x14ac:dyDescent="0.55000000000000004"/>
    <row r="749" ht="12" customHeight="1" x14ac:dyDescent="0.55000000000000004"/>
    <row r="750" ht="12" customHeight="1" x14ac:dyDescent="0.55000000000000004"/>
    <row r="751" ht="12" customHeight="1" x14ac:dyDescent="0.55000000000000004"/>
    <row r="752" ht="12" customHeight="1" x14ac:dyDescent="0.55000000000000004"/>
    <row r="753" ht="12" customHeight="1" x14ac:dyDescent="0.55000000000000004"/>
    <row r="754" ht="12" customHeight="1" x14ac:dyDescent="0.55000000000000004"/>
    <row r="755" ht="12" customHeight="1" x14ac:dyDescent="0.55000000000000004"/>
    <row r="756" ht="12" customHeight="1" x14ac:dyDescent="0.55000000000000004"/>
    <row r="757" ht="12" customHeight="1" x14ac:dyDescent="0.55000000000000004"/>
    <row r="758" ht="12" customHeight="1" x14ac:dyDescent="0.55000000000000004"/>
    <row r="759" ht="12" customHeight="1" x14ac:dyDescent="0.55000000000000004"/>
    <row r="760" ht="12" customHeight="1" x14ac:dyDescent="0.55000000000000004"/>
    <row r="761" ht="12" customHeight="1" x14ac:dyDescent="0.55000000000000004"/>
    <row r="762" ht="12" customHeight="1" x14ac:dyDescent="0.55000000000000004"/>
    <row r="763" ht="12" customHeight="1" x14ac:dyDescent="0.55000000000000004"/>
    <row r="764" ht="12" customHeight="1" x14ac:dyDescent="0.55000000000000004"/>
    <row r="765" ht="12" customHeight="1" x14ac:dyDescent="0.55000000000000004"/>
    <row r="766" ht="12" customHeight="1" x14ac:dyDescent="0.55000000000000004"/>
    <row r="767" ht="12" customHeight="1" x14ac:dyDescent="0.55000000000000004"/>
    <row r="768" ht="12" customHeight="1" x14ac:dyDescent="0.55000000000000004"/>
    <row r="769" ht="12" customHeight="1" x14ac:dyDescent="0.55000000000000004"/>
    <row r="770" ht="12" customHeight="1" x14ac:dyDescent="0.55000000000000004"/>
    <row r="771" ht="12" customHeight="1" x14ac:dyDescent="0.55000000000000004"/>
    <row r="772" ht="12" customHeight="1" x14ac:dyDescent="0.55000000000000004"/>
    <row r="773" ht="12" customHeight="1" x14ac:dyDescent="0.55000000000000004"/>
    <row r="774" ht="12" customHeight="1" x14ac:dyDescent="0.55000000000000004"/>
    <row r="775" ht="12" customHeight="1" x14ac:dyDescent="0.55000000000000004"/>
    <row r="776" ht="12" customHeight="1" x14ac:dyDescent="0.55000000000000004"/>
    <row r="777" ht="12" customHeight="1" x14ac:dyDescent="0.55000000000000004"/>
    <row r="778" ht="12" customHeight="1" x14ac:dyDescent="0.55000000000000004"/>
    <row r="779" ht="12" customHeight="1" x14ac:dyDescent="0.55000000000000004"/>
    <row r="780" ht="12" customHeight="1" x14ac:dyDescent="0.55000000000000004"/>
    <row r="781" ht="12" customHeight="1" x14ac:dyDescent="0.55000000000000004"/>
    <row r="782" ht="12" customHeight="1" x14ac:dyDescent="0.55000000000000004"/>
    <row r="783" ht="12" customHeight="1" x14ac:dyDescent="0.55000000000000004"/>
    <row r="784" ht="12" customHeight="1" x14ac:dyDescent="0.55000000000000004"/>
    <row r="785" ht="12" customHeight="1" x14ac:dyDescent="0.55000000000000004"/>
    <row r="786" ht="12" customHeight="1" x14ac:dyDescent="0.55000000000000004"/>
    <row r="787" ht="12" customHeight="1" x14ac:dyDescent="0.55000000000000004"/>
    <row r="788" ht="12" customHeight="1" x14ac:dyDescent="0.55000000000000004"/>
    <row r="789" ht="12" customHeight="1" x14ac:dyDescent="0.55000000000000004"/>
    <row r="790" ht="12" customHeight="1" x14ac:dyDescent="0.55000000000000004"/>
    <row r="791" ht="12" customHeight="1" x14ac:dyDescent="0.55000000000000004"/>
    <row r="792" ht="12" customHeight="1" x14ac:dyDescent="0.55000000000000004"/>
    <row r="793" ht="12" customHeight="1" x14ac:dyDescent="0.55000000000000004"/>
    <row r="794" ht="12" customHeight="1" x14ac:dyDescent="0.55000000000000004"/>
    <row r="795" ht="12" customHeight="1" x14ac:dyDescent="0.55000000000000004"/>
    <row r="796" ht="12" customHeight="1" x14ac:dyDescent="0.55000000000000004"/>
    <row r="797" ht="12" customHeight="1" x14ac:dyDescent="0.55000000000000004"/>
    <row r="798" ht="12" customHeight="1" x14ac:dyDescent="0.55000000000000004"/>
    <row r="799" ht="12" customHeight="1" x14ac:dyDescent="0.55000000000000004"/>
    <row r="800" ht="12" customHeight="1" x14ac:dyDescent="0.55000000000000004"/>
    <row r="801" ht="12" customHeight="1" x14ac:dyDescent="0.55000000000000004"/>
    <row r="802" ht="12" customHeight="1" x14ac:dyDescent="0.55000000000000004"/>
    <row r="803" ht="12" customHeight="1" x14ac:dyDescent="0.55000000000000004"/>
    <row r="804" ht="12" customHeight="1" x14ac:dyDescent="0.55000000000000004"/>
    <row r="805" ht="12" customHeight="1" x14ac:dyDescent="0.55000000000000004"/>
    <row r="806" ht="12" customHeight="1" x14ac:dyDescent="0.55000000000000004"/>
    <row r="807" ht="12" customHeight="1" x14ac:dyDescent="0.55000000000000004"/>
    <row r="808" ht="12" customHeight="1" x14ac:dyDescent="0.55000000000000004"/>
    <row r="809" ht="12" customHeight="1" x14ac:dyDescent="0.55000000000000004"/>
    <row r="810" ht="12" customHeight="1" x14ac:dyDescent="0.55000000000000004"/>
    <row r="811" ht="12" customHeight="1" x14ac:dyDescent="0.55000000000000004"/>
    <row r="812" ht="12" customHeight="1" x14ac:dyDescent="0.55000000000000004"/>
    <row r="813" ht="12" customHeight="1" x14ac:dyDescent="0.55000000000000004"/>
    <row r="814" ht="12" customHeight="1" x14ac:dyDescent="0.55000000000000004"/>
    <row r="815" ht="12" customHeight="1" x14ac:dyDescent="0.55000000000000004"/>
    <row r="816" ht="12" customHeight="1" x14ac:dyDescent="0.55000000000000004"/>
    <row r="817" ht="12" customHeight="1" x14ac:dyDescent="0.55000000000000004"/>
    <row r="818" ht="12" customHeight="1" x14ac:dyDescent="0.55000000000000004"/>
    <row r="819" ht="12" customHeight="1" x14ac:dyDescent="0.55000000000000004"/>
    <row r="820" ht="12" customHeight="1" x14ac:dyDescent="0.55000000000000004"/>
    <row r="821" ht="12" customHeight="1" x14ac:dyDescent="0.55000000000000004"/>
    <row r="822" ht="12" customHeight="1" x14ac:dyDescent="0.55000000000000004"/>
    <row r="823" ht="12" customHeight="1" x14ac:dyDescent="0.55000000000000004"/>
    <row r="824" ht="12" customHeight="1" x14ac:dyDescent="0.55000000000000004"/>
    <row r="825" ht="12" customHeight="1" x14ac:dyDescent="0.55000000000000004"/>
    <row r="826" ht="12" customHeight="1" x14ac:dyDescent="0.55000000000000004"/>
    <row r="827" ht="12" customHeight="1" x14ac:dyDescent="0.55000000000000004"/>
    <row r="828" ht="12" customHeight="1" x14ac:dyDescent="0.55000000000000004"/>
    <row r="829" ht="12" customHeight="1" x14ac:dyDescent="0.55000000000000004"/>
    <row r="830" ht="12" customHeight="1" x14ac:dyDescent="0.55000000000000004"/>
    <row r="831" ht="12" customHeight="1" x14ac:dyDescent="0.55000000000000004"/>
    <row r="832" ht="12" customHeight="1" x14ac:dyDescent="0.55000000000000004"/>
    <row r="833" ht="12" customHeight="1" x14ac:dyDescent="0.55000000000000004"/>
    <row r="834" ht="12" customHeight="1" x14ac:dyDescent="0.55000000000000004"/>
    <row r="835" ht="12" customHeight="1" x14ac:dyDescent="0.55000000000000004"/>
    <row r="836" ht="12" customHeight="1" x14ac:dyDescent="0.55000000000000004"/>
    <row r="837" ht="12" customHeight="1" x14ac:dyDescent="0.55000000000000004"/>
    <row r="838" ht="12" customHeight="1" x14ac:dyDescent="0.55000000000000004"/>
    <row r="839" ht="12" customHeight="1" x14ac:dyDescent="0.55000000000000004"/>
    <row r="840" ht="12" customHeight="1" x14ac:dyDescent="0.55000000000000004"/>
    <row r="841" ht="12" customHeight="1" x14ac:dyDescent="0.55000000000000004"/>
    <row r="842" ht="12" customHeight="1" x14ac:dyDescent="0.55000000000000004"/>
    <row r="843" ht="12" customHeight="1" x14ac:dyDescent="0.55000000000000004"/>
    <row r="844" ht="12" customHeight="1" x14ac:dyDescent="0.55000000000000004"/>
    <row r="845" ht="12" customHeight="1" x14ac:dyDescent="0.55000000000000004"/>
    <row r="846" ht="12" customHeight="1" x14ac:dyDescent="0.55000000000000004"/>
    <row r="847" ht="12" customHeight="1" x14ac:dyDescent="0.55000000000000004"/>
    <row r="848" ht="12" customHeight="1" x14ac:dyDescent="0.55000000000000004"/>
    <row r="849" ht="12" customHeight="1" x14ac:dyDescent="0.55000000000000004"/>
    <row r="850" ht="12" customHeight="1" x14ac:dyDescent="0.55000000000000004"/>
    <row r="851" ht="12" customHeight="1" x14ac:dyDescent="0.55000000000000004"/>
    <row r="852" ht="12" customHeight="1" x14ac:dyDescent="0.55000000000000004"/>
    <row r="853" ht="12" customHeight="1" x14ac:dyDescent="0.55000000000000004"/>
    <row r="854" ht="12" customHeight="1" x14ac:dyDescent="0.55000000000000004"/>
    <row r="855" ht="12" customHeight="1" x14ac:dyDescent="0.55000000000000004"/>
    <row r="856" ht="12" customHeight="1" x14ac:dyDescent="0.55000000000000004"/>
    <row r="857" ht="12" customHeight="1" x14ac:dyDescent="0.55000000000000004"/>
    <row r="858" ht="12" customHeight="1" x14ac:dyDescent="0.55000000000000004"/>
    <row r="859" ht="12" customHeight="1" x14ac:dyDescent="0.55000000000000004"/>
    <row r="860" ht="12" customHeight="1" x14ac:dyDescent="0.55000000000000004"/>
    <row r="861" ht="12" customHeight="1" x14ac:dyDescent="0.55000000000000004"/>
    <row r="862" ht="12" customHeight="1" x14ac:dyDescent="0.55000000000000004"/>
    <row r="863" ht="12" customHeight="1" x14ac:dyDescent="0.55000000000000004"/>
    <row r="864" ht="12" customHeight="1" x14ac:dyDescent="0.55000000000000004"/>
    <row r="865" ht="12" customHeight="1" x14ac:dyDescent="0.55000000000000004"/>
    <row r="866" ht="12" customHeight="1" x14ac:dyDescent="0.55000000000000004"/>
    <row r="867" ht="12" customHeight="1" x14ac:dyDescent="0.55000000000000004"/>
    <row r="868" ht="12" customHeight="1" x14ac:dyDescent="0.55000000000000004"/>
    <row r="869" ht="12" customHeight="1" x14ac:dyDescent="0.55000000000000004"/>
    <row r="870" ht="12" customHeight="1" x14ac:dyDescent="0.55000000000000004"/>
    <row r="871" ht="12" customHeight="1" x14ac:dyDescent="0.55000000000000004"/>
    <row r="872" ht="12" customHeight="1" x14ac:dyDescent="0.55000000000000004"/>
    <row r="873" ht="12" customHeight="1" x14ac:dyDescent="0.55000000000000004"/>
    <row r="874" ht="12" customHeight="1" x14ac:dyDescent="0.55000000000000004"/>
    <row r="875" ht="12" customHeight="1" x14ac:dyDescent="0.55000000000000004"/>
    <row r="876" ht="12" customHeight="1" x14ac:dyDescent="0.55000000000000004"/>
    <row r="877" ht="12" customHeight="1" x14ac:dyDescent="0.55000000000000004"/>
    <row r="878" ht="12" customHeight="1" x14ac:dyDescent="0.55000000000000004"/>
    <row r="879" ht="12" customHeight="1" x14ac:dyDescent="0.55000000000000004"/>
    <row r="880" ht="12" customHeight="1" x14ac:dyDescent="0.55000000000000004"/>
    <row r="881" ht="12" customHeight="1" x14ac:dyDescent="0.55000000000000004"/>
    <row r="882" ht="12" customHeight="1" x14ac:dyDescent="0.55000000000000004"/>
    <row r="883" ht="12" customHeight="1" x14ac:dyDescent="0.55000000000000004"/>
    <row r="884" ht="12" customHeight="1" x14ac:dyDescent="0.55000000000000004"/>
    <row r="885" ht="12" customHeight="1" x14ac:dyDescent="0.55000000000000004"/>
    <row r="886" ht="12" customHeight="1" x14ac:dyDescent="0.55000000000000004"/>
    <row r="887" ht="12" customHeight="1" x14ac:dyDescent="0.55000000000000004"/>
    <row r="888" ht="12" customHeight="1" x14ac:dyDescent="0.55000000000000004"/>
    <row r="889" ht="12" customHeight="1" x14ac:dyDescent="0.55000000000000004"/>
    <row r="890" ht="12" customHeight="1" x14ac:dyDescent="0.55000000000000004"/>
    <row r="891" ht="12" customHeight="1" x14ac:dyDescent="0.55000000000000004"/>
    <row r="892" ht="12" customHeight="1" x14ac:dyDescent="0.55000000000000004"/>
    <row r="893" ht="12" customHeight="1" x14ac:dyDescent="0.55000000000000004"/>
    <row r="894" ht="12" customHeight="1" x14ac:dyDescent="0.55000000000000004"/>
    <row r="895" ht="12" customHeight="1" x14ac:dyDescent="0.55000000000000004"/>
    <row r="896" ht="12" customHeight="1" x14ac:dyDescent="0.55000000000000004"/>
    <row r="897" ht="12" customHeight="1" x14ac:dyDescent="0.55000000000000004"/>
    <row r="898" ht="12" customHeight="1" x14ac:dyDescent="0.55000000000000004"/>
    <row r="899" ht="12" customHeight="1" x14ac:dyDescent="0.55000000000000004"/>
    <row r="900" ht="12" customHeight="1" x14ac:dyDescent="0.55000000000000004"/>
    <row r="901" ht="12" customHeight="1" x14ac:dyDescent="0.55000000000000004"/>
    <row r="902" ht="12" customHeight="1" x14ac:dyDescent="0.55000000000000004"/>
    <row r="903" ht="12" customHeight="1" x14ac:dyDescent="0.55000000000000004"/>
    <row r="904" ht="12" customHeight="1" x14ac:dyDescent="0.55000000000000004"/>
    <row r="905" ht="12" customHeight="1" x14ac:dyDescent="0.55000000000000004"/>
    <row r="906" ht="12" customHeight="1" x14ac:dyDescent="0.55000000000000004"/>
    <row r="907" ht="12" customHeight="1" x14ac:dyDescent="0.55000000000000004"/>
    <row r="908" ht="12" customHeight="1" x14ac:dyDescent="0.55000000000000004"/>
    <row r="909" ht="12" customHeight="1" x14ac:dyDescent="0.55000000000000004"/>
    <row r="910" ht="12" customHeight="1" x14ac:dyDescent="0.55000000000000004"/>
    <row r="911" ht="12" customHeight="1" x14ac:dyDescent="0.55000000000000004"/>
    <row r="912" ht="12" customHeight="1" x14ac:dyDescent="0.55000000000000004"/>
    <row r="913" ht="12" customHeight="1" x14ac:dyDescent="0.55000000000000004"/>
    <row r="914" ht="12" customHeight="1" x14ac:dyDescent="0.55000000000000004"/>
    <row r="915" ht="12" customHeight="1" x14ac:dyDescent="0.55000000000000004"/>
    <row r="916" ht="12" customHeight="1" x14ac:dyDescent="0.55000000000000004"/>
    <row r="917" ht="12" customHeight="1" x14ac:dyDescent="0.55000000000000004"/>
    <row r="918" ht="12" customHeight="1" x14ac:dyDescent="0.55000000000000004"/>
    <row r="919" ht="12" customHeight="1" x14ac:dyDescent="0.55000000000000004"/>
    <row r="920" ht="12" customHeight="1" x14ac:dyDescent="0.55000000000000004"/>
    <row r="921" ht="12" customHeight="1" x14ac:dyDescent="0.55000000000000004"/>
    <row r="922" ht="12" customHeight="1" x14ac:dyDescent="0.55000000000000004"/>
    <row r="923" ht="12" customHeight="1" x14ac:dyDescent="0.55000000000000004"/>
    <row r="924" ht="12" customHeight="1" x14ac:dyDescent="0.55000000000000004"/>
    <row r="925" ht="12" customHeight="1" x14ac:dyDescent="0.55000000000000004"/>
    <row r="926" ht="12" customHeight="1" x14ac:dyDescent="0.55000000000000004"/>
    <row r="927" ht="12" customHeight="1" x14ac:dyDescent="0.55000000000000004"/>
    <row r="928" ht="12" customHeight="1" x14ac:dyDescent="0.55000000000000004"/>
    <row r="929" ht="12" customHeight="1" x14ac:dyDescent="0.55000000000000004"/>
    <row r="930" ht="12" customHeight="1" x14ac:dyDescent="0.55000000000000004"/>
    <row r="931" ht="12" customHeight="1" x14ac:dyDescent="0.55000000000000004"/>
    <row r="932" ht="12" customHeight="1" x14ac:dyDescent="0.55000000000000004"/>
    <row r="933" ht="12" customHeight="1" x14ac:dyDescent="0.55000000000000004"/>
    <row r="934" ht="12" customHeight="1" x14ac:dyDescent="0.55000000000000004"/>
    <row r="935" ht="12" customHeight="1" x14ac:dyDescent="0.55000000000000004"/>
    <row r="936" ht="12" customHeight="1" x14ac:dyDescent="0.55000000000000004"/>
    <row r="937" ht="12" customHeight="1" x14ac:dyDescent="0.55000000000000004"/>
    <row r="938" ht="12" customHeight="1" x14ac:dyDescent="0.55000000000000004"/>
    <row r="939" ht="12" customHeight="1" x14ac:dyDescent="0.55000000000000004"/>
    <row r="940" ht="12" customHeight="1" x14ac:dyDescent="0.55000000000000004"/>
    <row r="941" ht="12" customHeight="1" x14ac:dyDescent="0.55000000000000004"/>
    <row r="942" ht="12" customHeight="1" x14ac:dyDescent="0.55000000000000004"/>
    <row r="943" ht="12" customHeight="1" x14ac:dyDescent="0.55000000000000004"/>
    <row r="944" ht="12" customHeight="1" x14ac:dyDescent="0.55000000000000004"/>
    <row r="945" ht="12" customHeight="1" x14ac:dyDescent="0.55000000000000004"/>
    <row r="946" ht="12" customHeight="1" x14ac:dyDescent="0.55000000000000004"/>
    <row r="947" ht="12" customHeight="1" x14ac:dyDescent="0.55000000000000004"/>
    <row r="948" ht="12" customHeight="1" x14ac:dyDescent="0.55000000000000004"/>
    <row r="949" ht="12" customHeight="1" x14ac:dyDescent="0.55000000000000004"/>
    <row r="950" ht="12" customHeight="1" x14ac:dyDescent="0.55000000000000004"/>
    <row r="951" ht="12" customHeight="1" x14ac:dyDescent="0.55000000000000004"/>
    <row r="952" ht="12" customHeight="1" x14ac:dyDescent="0.55000000000000004"/>
    <row r="953" ht="12" customHeight="1" x14ac:dyDescent="0.55000000000000004"/>
    <row r="954" ht="12" customHeight="1" x14ac:dyDescent="0.55000000000000004"/>
    <row r="955" ht="12" customHeight="1" x14ac:dyDescent="0.55000000000000004"/>
    <row r="956" ht="12" customHeight="1" x14ac:dyDescent="0.55000000000000004"/>
    <row r="957" ht="12" customHeight="1" x14ac:dyDescent="0.55000000000000004"/>
    <row r="958" ht="12" customHeight="1" x14ac:dyDescent="0.55000000000000004"/>
    <row r="959" ht="12" customHeight="1" x14ac:dyDescent="0.55000000000000004"/>
    <row r="960" ht="12" customHeight="1" x14ac:dyDescent="0.55000000000000004"/>
    <row r="961" ht="12" customHeight="1" x14ac:dyDescent="0.55000000000000004"/>
    <row r="962" ht="12" customHeight="1" x14ac:dyDescent="0.55000000000000004"/>
    <row r="963" ht="12" customHeight="1" x14ac:dyDescent="0.55000000000000004"/>
    <row r="964" ht="12" customHeight="1" x14ac:dyDescent="0.55000000000000004"/>
    <row r="965" ht="12" customHeight="1" x14ac:dyDescent="0.55000000000000004"/>
    <row r="966" ht="12" customHeight="1" x14ac:dyDescent="0.55000000000000004"/>
    <row r="967" ht="12" customHeight="1" x14ac:dyDescent="0.55000000000000004"/>
    <row r="968" ht="12" customHeight="1" x14ac:dyDescent="0.55000000000000004"/>
    <row r="969" ht="12" customHeight="1" x14ac:dyDescent="0.55000000000000004"/>
    <row r="970" ht="12" customHeight="1" x14ac:dyDescent="0.55000000000000004"/>
    <row r="971" ht="12" customHeight="1" x14ac:dyDescent="0.55000000000000004"/>
    <row r="972" ht="12" customHeight="1" x14ac:dyDescent="0.55000000000000004"/>
    <row r="973" ht="12" customHeight="1" x14ac:dyDescent="0.55000000000000004"/>
    <row r="974" ht="12" customHeight="1" x14ac:dyDescent="0.55000000000000004"/>
    <row r="975" ht="12" customHeight="1" x14ac:dyDescent="0.55000000000000004"/>
    <row r="976" ht="12" customHeight="1" x14ac:dyDescent="0.55000000000000004"/>
    <row r="977" ht="12" customHeight="1" x14ac:dyDescent="0.55000000000000004"/>
    <row r="978" ht="12" customHeight="1" x14ac:dyDescent="0.55000000000000004"/>
    <row r="979" ht="12" customHeight="1" x14ac:dyDescent="0.55000000000000004"/>
    <row r="980" ht="12" customHeight="1" x14ac:dyDescent="0.55000000000000004"/>
    <row r="981" ht="12" customHeight="1" x14ac:dyDescent="0.55000000000000004"/>
    <row r="982" ht="12" customHeight="1" x14ac:dyDescent="0.55000000000000004"/>
    <row r="983" ht="12" customHeight="1" x14ac:dyDescent="0.55000000000000004"/>
    <row r="984" ht="12" customHeight="1" x14ac:dyDescent="0.55000000000000004"/>
    <row r="985" ht="12" customHeight="1" x14ac:dyDescent="0.55000000000000004"/>
    <row r="986" ht="12" customHeight="1" x14ac:dyDescent="0.55000000000000004"/>
    <row r="987" ht="12" customHeight="1" x14ac:dyDescent="0.55000000000000004"/>
    <row r="988" ht="12" customHeight="1" x14ac:dyDescent="0.55000000000000004"/>
    <row r="989" ht="12" customHeight="1" x14ac:dyDescent="0.55000000000000004"/>
    <row r="990" ht="12" customHeight="1" x14ac:dyDescent="0.55000000000000004"/>
    <row r="991" ht="12" customHeight="1" x14ac:dyDescent="0.55000000000000004"/>
    <row r="992" ht="12" customHeight="1" x14ac:dyDescent="0.55000000000000004"/>
    <row r="993" ht="12" customHeight="1" x14ac:dyDescent="0.55000000000000004"/>
    <row r="994" ht="12" customHeight="1" x14ac:dyDescent="0.55000000000000004"/>
    <row r="995" ht="12" customHeight="1" x14ac:dyDescent="0.55000000000000004"/>
    <row r="996" ht="12" customHeight="1" x14ac:dyDescent="0.55000000000000004"/>
    <row r="997" ht="12" customHeight="1" x14ac:dyDescent="0.55000000000000004"/>
    <row r="998" ht="12" customHeight="1" x14ac:dyDescent="0.55000000000000004"/>
    <row r="999" ht="12" customHeight="1" x14ac:dyDescent="0.55000000000000004"/>
    <row r="1000" ht="12" customHeight="1" x14ac:dyDescent="0.55000000000000004"/>
    <row r="1001" ht="12" customHeight="1" x14ac:dyDescent="0.55000000000000004"/>
    <row r="1002" ht="12" customHeight="1" x14ac:dyDescent="0.55000000000000004"/>
    <row r="1003" ht="12" customHeight="1" x14ac:dyDescent="0.55000000000000004"/>
    <row r="1004" ht="12" customHeight="1" x14ac:dyDescent="0.55000000000000004"/>
    <row r="1005" ht="12" customHeight="1" x14ac:dyDescent="0.55000000000000004"/>
    <row r="1006" ht="12" customHeight="1" x14ac:dyDescent="0.55000000000000004"/>
    <row r="1007" ht="12" customHeight="1" x14ac:dyDescent="0.55000000000000004"/>
    <row r="1008" ht="12" customHeight="1" x14ac:dyDescent="0.55000000000000004"/>
    <row r="1009" ht="12" customHeight="1" x14ac:dyDescent="0.55000000000000004"/>
    <row r="1010" ht="12" customHeight="1" x14ac:dyDescent="0.55000000000000004"/>
    <row r="1011" ht="12" customHeight="1" x14ac:dyDescent="0.55000000000000004"/>
    <row r="1012" ht="12" customHeight="1" x14ac:dyDescent="0.55000000000000004"/>
    <row r="1013" ht="12" customHeight="1" x14ac:dyDescent="0.55000000000000004"/>
    <row r="1014" ht="12" customHeight="1" x14ac:dyDescent="0.55000000000000004"/>
    <row r="1015" ht="12" customHeight="1" x14ac:dyDescent="0.55000000000000004"/>
    <row r="1016" ht="12" customHeight="1" x14ac:dyDescent="0.55000000000000004"/>
    <row r="1017" ht="12" customHeight="1" x14ac:dyDescent="0.55000000000000004"/>
  </sheetData>
  <sheetProtection algorithmName="SHA-512" hashValue="ndxnYWaamDZptThCnOGLEPaXqraupF9FLQxvW2Pf8qpleT2aC3+/xB9bVMPDCKu5nYa8SePSGt/Yvwnjev2Mdw==" saltValue="yGc/W5Mk0UCCopetJv02zQ==" spinCount="100000" sheet="1" objects="1" scenarios="1" selectLockedCells="1"/>
  <mergeCells count="56">
    <mergeCell ref="O3:P3"/>
    <mergeCell ref="D3:G3"/>
    <mergeCell ref="D4:G4"/>
    <mergeCell ref="D5:G5"/>
    <mergeCell ref="A7:A8"/>
    <mergeCell ref="B7:B8"/>
    <mergeCell ref="C7:C8"/>
    <mergeCell ref="D7:D8"/>
    <mergeCell ref="E7:E8"/>
    <mergeCell ref="F7:H7"/>
    <mergeCell ref="S7:S8"/>
    <mergeCell ref="H4:J4"/>
    <mergeCell ref="K4:L4"/>
    <mergeCell ref="H5:J5"/>
    <mergeCell ref="K5:L5"/>
    <mergeCell ref="M4:N4"/>
    <mergeCell ref="O4:P4"/>
    <mergeCell ref="M5:N5"/>
    <mergeCell ref="O5:P5"/>
    <mergeCell ref="A1:S1"/>
    <mergeCell ref="D2:G2"/>
    <mergeCell ref="H2:J2"/>
    <mergeCell ref="K2:L2"/>
    <mergeCell ref="M2:N2"/>
    <mergeCell ref="O2:P2"/>
    <mergeCell ref="Q2:R2"/>
    <mergeCell ref="A2:C2"/>
    <mergeCell ref="D59:J59"/>
    <mergeCell ref="J52:K52"/>
    <mergeCell ref="C54:D54"/>
    <mergeCell ref="E54:I54"/>
    <mergeCell ref="K54:L54"/>
    <mergeCell ref="C55:D55"/>
    <mergeCell ref="F55:I55"/>
    <mergeCell ref="F56:I56"/>
    <mergeCell ref="C56:D56"/>
    <mergeCell ref="C57:D57"/>
    <mergeCell ref="C58:D58"/>
    <mergeCell ref="F57:I57"/>
    <mergeCell ref="F58:I58"/>
    <mergeCell ref="A3:C3"/>
    <mergeCell ref="A4:C4"/>
    <mergeCell ref="A5:C5"/>
    <mergeCell ref="Q7:Q8"/>
    <mergeCell ref="R7:R8"/>
    <mergeCell ref="I7:J7"/>
    <mergeCell ref="K7:K8"/>
    <mergeCell ref="L7:L8"/>
    <mergeCell ref="M7:M8"/>
    <mergeCell ref="N7:N8"/>
    <mergeCell ref="O7:O8"/>
    <mergeCell ref="P7:P8"/>
    <mergeCell ref="Q5:R5"/>
    <mergeCell ref="H3:J3"/>
    <mergeCell ref="K3:L3"/>
    <mergeCell ref="M3:N3"/>
  </mergeCells>
  <dataValidations count="3">
    <dataValidation type="custom" allowBlank="1" showInputMessage="1" showErrorMessage="1" prompt="ESCRIBIR V PARA VARONES_x000a_ESCRIBIR D PARA DAMAS" sqref="L9:L48" xr:uid="{00000000-0002-0000-0000-000001000000}">
      <formula1>OR(L9="V",L9="D")</formula1>
    </dataValidation>
    <dataValidation type="custom" allowBlank="1" showInputMessage="1" showErrorMessage="1" prompt="CLAVES - TI : TARJETA DE IDENTIDAD_x000a_CC: CEDULA_x000a_PAS: PASAPORTE" sqref="I9:I49" xr:uid="{00000000-0002-0000-0000-000003000000}">
      <formula1>OR(I9="TI", I9="CC",I9="PAS")</formula1>
    </dataValidation>
    <dataValidation type="custom" allowBlank="1" showInputMessage="1" showErrorMessage="1" prompt="SOLO &quot;X&quot; MAYUSCULA - SOLO &quot;X&quot; MAYUSCULA" sqref="M9:R48" xr:uid="{00000000-0002-0000-0000-000005000000}">
      <formula1>EXACT(M9,"X")</formula1>
    </dataValidation>
  </dataValidations>
  <printOptions horizontalCentered="1"/>
  <pageMargins left="0.35433070866141736" right="0.15748031496062992" top="0.59055118110236227" bottom="0.35433070866141736" header="0" footer="0"/>
  <pageSetup orientation="landscape" r:id="rId1"/>
  <drawing r:id="rId2"/>
  <picture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000-000000000000}">
          <x14:formula1>
            <xm:f>DIAMES!$B$2:$B$13</xm:f>
          </x14:formula1>
          <xm:sqref>G9:G49</xm:sqref>
        </x14:dataValidation>
        <x14:dataValidation type="list" allowBlank="1" showErrorMessage="1" xr:uid="{00000000-0002-0000-0000-000002000000}">
          <x14:formula1>
            <xm:f>CLUBES!$A$2:$A$432</xm:f>
          </x14:formula1>
          <xm:sqref>D3</xm:sqref>
        </x14:dataValidation>
        <x14:dataValidation type="list" allowBlank="1" showErrorMessage="1" xr:uid="{00000000-0002-0000-0000-000004000000}">
          <x14:formula1>
            <xm:f>LIGAS!$A$3:$A$50</xm:f>
          </x14:formula1>
          <xm:sqref>K3</xm:sqref>
        </x14:dataValidation>
        <x14:dataValidation type="list" allowBlank="1" showErrorMessage="1" xr:uid="{00000000-0002-0000-0000-000006000000}">
          <x14:formula1>
            <xm:f>DIAMES!$A$2:$A$32</xm:f>
          </x14:formula1>
          <xm:sqref>F9:F49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6923C"/>
  </sheetPr>
  <dimension ref="A1:U1000"/>
  <sheetViews>
    <sheetView showGridLines="0" zoomScale="70" zoomScaleNormal="70" workbookViewId="0">
      <pane ySplit="1" topLeftCell="A2" activePane="bottomLeft" state="frozen"/>
      <selection pane="bottomLeft" activeCell="K12" sqref="K12"/>
    </sheetView>
  </sheetViews>
  <sheetFormatPr baseColWidth="10" defaultColWidth="14.3984375" defaultRowHeight="15" customHeight="1" x14ac:dyDescent="0.4"/>
  <cols>
    <col min="1" max="1" width="5.265625" style="90" customWidth="1"/>
    <col min="2" max="2" width="51.86328125" style="90" customWidth="1"/>
    <col min="3" max="4" width="7.796875" style="90" hidden="1" customWidth="1"/>
    <col min="5" max="5" width="23.46484375" style="90" customWidth="1"/>
    <col min="6" max="6" width="18.86328125" style="90" customWidth="1"/>
    <col min="7" max="7" width="13.19921875" style="90" customWidth="1"/>
    <col min="8" max="8" width="4.9296875" style="90" customWidth="1"/>
    <col min="9" max="9" width="15.73046875" style="90" customWidth="1"/>
    <col min="10" max="10" width="18.265625" style="90" customWidth="1"/>
    <col min="11" max="17" width="7.3984375" style="90" customWidth="1"/>
    <col min="18" max="18" width="3.796875" style="90" customWidth="1"/>
    <col min="19" max="19" width="34" style="90" customWidth="1"/>
    <col min="20" max="20" width="23.06640625" style="90" customWidth="1"/>
    <col min="21" max="21" width="30.33203125" style="90" hidden="1" customWidth="1"/>
    <col min="22" max="26" width="10.73046875" style="90" customWidth="1"/>
    <col min="27" max="16384" width="14.3984375" style="90"/>
  </cols>
  <sheetData>
    <row r="1" spans="1:21" ht="67.5" customHeight="1" x14ac:dyDescent="0.4">
      <c r="A1" s="99" t="s">
        <v>42</v>
      </c>
      <c r="B1" s="99" t="s">
        <v>43</v>
      </c>
      <c r="C1" s="100" t="s">
        <v>44</v>
      </c>
      <c r="D1" s="100" t="s">
        <v>45</v>
      </c>
      <c r="E1" s="99" t="s">
        <v>46</v>
      </c>
      <c r="F1" s="99" t="s">
        <v>607</v>
      </c>
      <c r="G1" s="99" t="s">
        <v>47</v>
      </c>
      <c r="H1" s="99" t="s">
        <v>48</v>
      </c>
      <c r="I1" s="99" t="s">
        <v>49</v>
      </c>
      <c r="J1" s="99" t="s">
        <v>50</v>
      </c>
      <c r="K1" s="86" t="s">
        <v>51</v>
      </c>
      <c r="L1" s="85" t="str">
        <f>'P. MENORES 1'!M7</f>
        <v>Remates  200 + Distancia</v>
      </c>
      <c r="M1" s="85" t="str">
        <f>'P. MENORES 1'!N7</f>
        <v>Prueba en Línea Sentido Contrario</v>
      </c>
      <c r="N1" s="85" t="str">
        <f>'P. MENORES 1'!O7</f>
        <v>Figuras Habilidad   No. 21</v>
      </c>
      <c r="O1" s="85" t="str">
        <f>'P. MENORES 1'!P7</f>
        <v xml:space="preserve">Prueba por Puntos </v>
      </c>
      <c r="P1" s="85" t="str">
        <f>'P. MENORES 1'!Q7</f>
        <v>Prueba Olimpica      600 metros</v>
      </c>
      <c r="Q1" s="85" t="str">
        <f>'P. MENORES 1'!R7</f>
        <v>N/A</v>
      </c>
      <c r="R1" s="89">
        <f>'P. MENORES 1'!S7</f>
        <v>0</v>
      </c>
      <c r="S1" s="99" t="s">
        <v>52</v>
      </c>
      <c r="T1" s="99" t="s">
        <v>619</v>
      </c>
      <c r="U1" s="84" t="s">
        <v>53</v>
      </c>
    </row>
    <row r="2" spans="1:21" ht="25.5" customHeight="1" x14ac:dyDescent="0.4">
      <c r="A2" s="87">
        <v>1</v>
      </c>
      <c r="B2" s="88" t="str">
        <f>'P. MENORES 1'!T9</f>
        <v xml:space="preserve"> </v>
      </c>
      <c r="C2" s="88">
        <f>'P. MENORES 1'!B9</f>
        <v>0</v>
      </c>
      <c r="D2" s="88">
        <f>'P. MENORES 1'!C9</f>
        <v>0</v>
      </c>
      <c r="E2" s="91">
        <f>'P. MENORES 1'!D9</f>
        <v>0</v>
      </c>
      <c r="F2" s="92">
        <f>'P. MENORES 1'!E9</f>
        <v>0</v>
      </c>
      <c r="G2" s="93" t="str">
        <f>'P. MENORES 1'!W9</f>
        <v/>
      </c>
      <c r="H2" s="94">
        <f>'P. MENORES 1'!I9</f>
        <v>0</v>
      </c>
      <c r="I2" s="95">
        <f>'P. MENORES 1'!J9</f>
        <v>0</v>
      </c>
      <c r="J2" s="94" t="str">
        <f>'P. MENORES 1'!K9</f>
        <v/>
      </c>
      <c r="K2" s="96">
        <f>'P. MENORES 1'!L9</f>
        <v>0</v>
      </c>
      <c r="L2" s="96">
        <f>'P. MENORES 1'!M9</f>
        <v>0</v>
      </c>
      <c r="M2" s="96">
        <f>'P. MENORES 1'!N9</f>
        <v>0</v>
      </c>
      <c r="N2" s="96">
        <f>'P. MENORES 1'!O9</f>
        <v>0</v>
      </c>
      <c r="O2" s="96">
        <f>'P. MENORES 1'!P9</f>
        <v>0</v>
      </c>
      <c r="P2" s="96">
        <f>'P. MENORES 1'!Q9</f>
        <v>0</v>
      </c>
      <c r="Q2" s="96">
        <f>'P. MENORES 1'!R9</f>
        <v>0</v>
      </c>
      <c r="R2" s="96">
        <f>'P. MENORES 1'!S9</f>
        <v>0</v>
      </c>
      <c r="S2" s="96">
        <f>'P. MENORES 1'!D3</f>
        <v>0</v>
      </c>
      <c r="T2" s="96">
        <f>'P. MENORES 1'!K3</f>
        <v>0</v>
      </c>
      <c r="U2" s="96" t="e">
        <f>'P. MENORES 1'!#REF!</f>
        <v>#REF!</v>
      </c>
    </row>
    <row r="3" spans="1:21" ht="25.5" customHeight="1" x14ac:dyDescent="0.4">
      <c r="A3" s="87">
        <v>2</v>
      </c>
      <c r="B3" s="88" t="str">
        <f>'P. MENORES 1'!T10</f>
        <v xml:space="preserve"> </v>
      </c>
      <c r="C3" s="88">
        <f>'P. MENORES 1'!B10</f>
        <v>0</v>
      </c>
      <c r="D3" s="88">
        <f>'P. MENORES 1'!C10</f>
        <v>0</v>
      </c>
      <c r="E3" s="92">
        <f>'P. MENORES 1'!D10</f>
        <v>0</v>
      </c>
      <c r="F3" s="92">
        <f>'P. MENORES 1'!E10</f>
        <v>0</v>
      </c>
      <c r="G3" s="93" t="str">
        <f>'P. MENORES 1'!W10</f>
        <v/>
      </c>
      <c r="H3" s="94">
        <f>'P. MENORES 1'!I10</f>
        <v>0</v>
      </c>
      <c r="I3" s="95">
        <f>'P. MENORES 1'!J10</f>
        <v>0</v>
      </c>
      <c r="J3" s="94" t="str">
        <f>'P. MENORES 1'!K10</f>
        <v/>
      </c>
      <c r="K3" s="96">
        <f>'P. MENORES 1'!L10</f>
        <v>0</v>
      </c>
      <c r="L3" s="96">
        <f>'P. MENORES 1'!M10</f>
        <v>0</v>
      </c>
      <c r="M3" s="96">
        <f>'P. MENORES 1'!N10</f>
        <v>0</v>
      </c>
      <c r="N3" s="96">
        <f>'P. MENORES 1'!O10</f>
        <v>0</v>
      </c>
      <c r="O3" s="96">
        <f>'P. MENORES 1'!P10</f>
        <v>0</v>
      </c>
      <c r="P3" s="96">
        <f>'P. MENORES 1'!Q10</f>
        <v>0</v>
      </c>
      <c r="Q3" s="96">
        <f>'P. MENORES 1'!R10</f>
        <v>0</v>
      </c>
      <c r="R3" s="96">
        <f>'P. MENORES 1'!S10</f>
        <v>0</v>
      </c>
      <c r="S3" s="96">
        <f t="shared" ref="S3:U3" si="0">S2</f>
        <v>0</v>
      </c>
      <c r="T3" s="96">
        <f t="shared" si="0"/>
        <v>0</v>
      </c>
      <c r="U3" s="96" t="e">
        <f t="shared" si="0"/>
        <v>#REF!</v>
      </c>
    </row>
    <row r="4" spans="1:21" ht="25.5" customHeight="1" x14ac:dyDescent="0.4">
      <c r="A4" s="87">
        <v>3</v>
      </c>
      <c r="B4" s="88" t="str">
        <f>'P. MENORES 1'!T11</f>
        <v xml:space="preserve"> </v>
      </c>
      <c r="C4" s="88">
        <f>'P. MENORES 1'!B11</f>
        <v>0</v>
      </c>
      <c r="D4" s="88">
        <f>'P. MENORES 1'!C11</f>
        <v>0</v>
      </c>
      <c r="E4" s="91">
        <f>'P. MENORES 1'!D11</f>
        <v>0</v>
      </c>
      <c r="F4" s="92">
        <f>'P. MENORES 1'!E11</f>
        <v>0</v>
      </c>
      <c r="G4" s="93" t="str">
        <f>'P. MENORES 1'!W11</f>
        <v/>
      </c>
      <c r="H4" s="94">
        <f>'P. MENORES 1'!I11</f>
        <v>0</v>
      </c>
      <c r="I4" s="95">
        <f>'P. MENORES 1'!J11</f>
        <v>0</v>
      </c>
      <c r="J4" s="94" t="str">
        <f>'P. MENORES 1'!K11</f>
        <v/>
      </c>
      <c r="K4" s="96">
        <f>'P. MENORES 1'!L11</f>
        <v>0</v>
      </c>
      <c r="L4" s="96">
        <f>'P. MENORES 1'!M11</f>
        <v>0</v>
      </c>
      <c r="M4" s="96">
        <f>'P. MENORES 1'!N11</f>
        <v>0</v>
      </c>
      <c r="N4" s="96">
        <f>'P. MENORES 1'!O11</f>
        <v>0</v>
      </c>
      <c r="O4" s="96">
        <f>'P. MENORES 1'!P11</f>
        <v>0</v>
      </c>
      <c r="P4" s="96">
        <f>'P. MENORES 1'!Q11</f>
        <v>0</v>
      </c>
      <c r="Q4" s="96">
        <f>'P. MENORES 1'!R11</f>
        <v>0</v>
      </c>
      <c r="R4" s="96">
        <f>'P. MENORES 1'!S11</f>
        <v>0</v>
      </c>
      <c r="S4" s="96">
        <f t="shared" ref="S4:U4" si="1">S3</f>
        <v>0</v>
      </c>
      <c r="T4" s="96">
        <f t="shared" si="1"/>
        <v>0</v>
      </c>
      <c r="U4" s="96" t="e">
        <f t="shared" si="1"/>
        <v>#REF!</v>
      </c>
    </row>
    <row r="5" spans="1:21" ht="25.5" customHeight="1" x14ac:dyDescent="0.4">
      <c r="A5" s="87">
        <v>4</v>
      </c>
      <c r="B5" s="88" t="str">
        <f>'P. MENORES 1'!T12</f>
        <v xml:space="preserve"> </v>
      </c>
      <c r="C5" s="88">
        <f>'P. MENORES 1'!B12</f>
        <v>0</v>
      </c>
      <c r="D5" s="88">
        <f>'P. MENORES 1'!C12</f>
        <v>0</v>
      </c>
      <c r="E5" s="92">
        <f>'P. MENORES 1'!D12</f>
        <v>0</v>
      </c>
      <c r="F5" s="92">
        <f>'P. MENORES 1'!E12</f>
        <v>0</v>
      </c>
      <c r="G5" s="93" t="str">
        <f>'P. MENORES 1'!W12</f>
        <v/>
      </c>
      <c r="H5" s="94">
        <f>'P. MENORES 1'!I12</f>
        <v>0</v>
      </c>
      <c r="I5" s="95">
        <f>'P. MENORES 1'!J12</f>
        <v>0</v>
      </c>
      <c r="J5" s="94" t="str">
        <f>'P. MENORES 1'!K12</f>
        <v/>
      </c>
      <c r="K5" s="96">
        <f>'P. MENORES 1'!L12</f>
        <v>0</v>
      </c>
      <c r="L5" s="96">
        <f>'P. MENORES 1'!M12</f>
        <v>0</v>
      </c>
      <c r="M5" s="96">
        <f>'P. MENORES 1'!N12</f>
        <v>0</v>
      </c>
      <c r="N5" s="96">
        <f>'P. MENORES 1'!O12</f>
        <v>0</v>
      </c>
      <c r="O5" s="96">
        <f>'P. MENORES 1'!P12</f>
        <v>0</v>
      </c>
      <c r="P5" s="96">
        <f>'P. MENORES 1'!Q12</f>
        <v>0</v>
      </c>
      <c r="Q5" s="96">
        <f>'P. MENORES 1'!R12</f>
        <v>0</v>
      </c>
      <c r="R5" s="96">
        <f>'P. MENORES 1'!S12</f>
        <v>0</v>
      </c>
      <c r="S5" s="96">
        <f t="shared" ref="S5:U5" si="2">S4</f>
        <v>0</v>
      </c>
      <c r="T5" s="96">
        <f t="shared" si="2"/>
        <v>0</v>
      </c>
      <c r="U5" s="96" t="e">
        <f t="shared" si="2"/>
        <v>#REF!</v>
      </c>
    </row>
    <row r="6" spans="1:21" ht="25.5" customHeight="1" x14ac:dyDescent="0.4">
      <c r="A6" s="87">
        <v>5</v>
      </c>
      <c r="B6" s="88" t="str">
        <f>'P. MENORES 1'!T13</f>
        <v xml:space="preserve"> </v>
      </c>
      <c r="C6" s="88">
        <f>'P. MENORES 1'!B13</f>
        <v>0</v>
      </c>
      <c r="D6" s="88">
        <f>'P. MENORES 1'!C13</f>
        <v>0</v>
      </c>
      <c r="E6" s="91">
        <f>'P. MENORES 1'!D13</f>
        <v>0</v>
      </c>
      <c r="F6" s="92">
        <f>'P. MENORES 1'!E13</f>
        <v>0</v>
      </c>
      <c r="G6" s="93" t="str">
        <f>'P. MENORES 1'!W13</f>
        <v/>
      </c>
      <c r="H6" s="94">
        <f>'P. MENORES 1'!I13</f>
        <v>0</v>
      </c>
      <c r="I6" s="95">
        <f>'P. MENORES 1'!J13</f>
        <v>0</v>
      </c>
      <c r="J6" s="94" t="str">
        <f>'P. MENORES 1'!K13</f>
        <v/>
      </c>
      <c r="K6" s="96">
        <f>'P. MENORES 1'!L13</f>
        <v>0</v>
      </c>
      <c r="L6" s="96">
        <f>'P. MENORES 1'!M13</f>
        <v>0</v>
      </c>
      <c r="M6" s="96">
        <f>'P. MENORES 1'!N13</f>
        <v>0</v>
      </c>
      <c r="N6" s="96">
        <f>'P. MENORES 1'!O13</f>
        <v>0</v>
      </c>
      <c r="O6" s="96">
        <f>'P. MENORES 1'!P13</f>
        <v>0</v>
      </c>
      <c r="P6" s="96">
        <f>'P. MENORES 1'!Q13</f>
        <v>0</v>
      </c>
      <c r="Q6" s="96">
        <f>'P. MENORES 1'!R13</f>
        <v>0</v>
      </c>
      <c r="R6" s="96">
        <f>'P. MENORES 1'!S13</f>
        <v>0</v>
      </c>
      <c r="S6" s="96">
        <f t="shared" ref="S6:U6" si="3">S5</f>
        <v>0</v>
      </c>
      <c r="T6" s="96">
        <f t="shared" si="3"/>
        <v>0</v>
      </c>
      <c r="U6" s="96" t="e">
        <f t="shared" si="3"/>
        <v>#REF!</v>
      </c>
    </row>
    <row r="7" spans="1:21" ht="25.5" customHeight="1" x14ac:dyDescent="0.4">
      <c r="A7" s="87">
        <v>6</v>
      </c>
      <c r="B7" s="88" t="str">
        <f>'P. MENORES 1'!T14</f>
        <v xml:space="preserve"> </v>
      </c>
      <c r="C7" s="88">
        <f>'P. MENORES 1'!B14</f>
        <v>0</v>
      </c>
      <c r="D7" s="88">
        <f>'P. MENORES 1'!C14</f>
        <v>0</v>
      </c>
      <c r="E7" s="92">
        <f>'P. MENORES 1'!D14</f>
        <v>0</v>
      </c>
      <c r="F7" s="92">
        <f>'P. MENORES 1'!E14</f>
        <v>0</v>
      </c>
      <c r="G7" s="93" t="str">
        <f>'P. MENORES 1'!W14</f>
        <v/>
      </c>
      <c r="H7" s="94">
        <f>'P. MENORES 1'!I14</f>
        <v>0</v>
      </c>
      <c r="I7" s="95">
        <f>'P. MENORES 1'!J14</f>
        <v>0</v>
      </c>
      <c r="J7" s="94" t="str">
        <f>'P. MENORES 1'!K14</f>
        <v/>
      </c>
      <c r="K7" s="96">
        <f>'P. MENORES 1'!L14</f>
        <v>0</v>
      </c>
      <c r="L7" s="96">
        <f>'P. MENORES 1'!M14</f>
        <v>0</v>
      </c>
      <c r="M7" s="96">
        <f>'P. MENORES 1'!N14</f>
        <v>0</v>
      </c>
      <c r="N7" s="96">
        <f>'P. MENORES 1'!O14</f>
        <v>0</v>
      </c>
      <c r="O7" s="96">
        <f>'P. MENORES 1'!P14</f>
        <v>0</v>
      </c>
      <c r="P7" s="96">
        <f>'P. MENORES 1'!Q14</f>
        <v>0</v>
      </c>
      <c r="Q7" s="96">
        <f>'P. MENORES 1'!R14</f>
        <v>0</v>
      </c>
      <c r="R7" s="96">
        <f>'P. MENORES 1'!S14</f>
        <v>0</v>
      </c>
      <c r="S7" s="96">
        <f t="shared" ref="S7:U7" si="4">S6</f>
        <v>0</v>
      </c>
      <c r="T7" s="96">
        <f t="shared" si="4"/>
        <v>0</v>
      </c>
      <c r="U7" s="96" t="e">
        <f t="shared" si="4"/>
        <v>#REF!</v>
      </c>
    </row>
    <row r="8" spans="1:21" ht="25.5" customHeight="1" x14ac:dyDescent="0.4">
      <c r="A8" s="87">
        <v>7</v>
      </c>
      <c r="B8" s="88" t="str">
        <f>'P. MENORES 1'!T15</f>
        <v xml:space="preserve"> </v>
      </c>
      <c r="C8" s="88">
        <f>'P. MENORES 1'!B15</f>
        <v>0</v>
      </c>
      <c r="D8" s="88">
        <f>'P. MENORES 1'!C15</f>
        <v>0</v>
      </c>
      <c r="E8" s="92">
        <f>'P. MENORES 1'!D15</f>
        <v>0</v>
      </c>
      <c r="F8" s="92">
        <f>'P. MENORES 1'!E15</f>
        <v>0</v>
      </c>
      <c r="G8" s="93" t="str">
        <f>'P. MENORES 1'!W15</f>
        <v/>
      </c>
      <c r="H8" s="94">
        <f>'P. MENORES 1'!I15</f>
        <v>0</v>
      </c>
      <c r="I8" s="95">
        <f>'P. MENORES 1'!J15</f>
        <v>0</v>
      </c>
      <c r="J8" s="94" t="str">
        <f>'P. MENORES 1'!K15</f>
        <v/>
      </c>
      <c r="K8" s="96">
        <f>'P. MENORES 1'!L15</f>
        <v>0</v>
      </c>
      <c r="L8" s="96">
        <f>'P. MENORES 1'!M15</f>
        <v>0</v>
      </c>
      <c r="M8" s="96">
        <f>'P. MENORES 1'!N15</f>
        <v>0</v>
      </c>
      <c r="N8" s="96">
        <f>'P. MENORES 1'!O15</f>
        <v>0</v>
      </c>
      <c r="O8" s="96">
        <f>'P. MENORES 1'!P15</f>
        <v>0</v>
      </c>
      <c r="P8" s="96">
        <f>'P. MENORES 1'!Q15</f>
        <v>0</v>
      </c>
      <c r="Q8" s="96">
        <f>'P. MENORES 1'!R15</f>
        <v>0</v>
      </c>
      <c r="R8" s="96">
        <f>'P. MENORES 1'!S15</f>
        <v>0</v>
      </c>
      <c r="S8" s="96">
        <f t="shared" ref="S8:U8" si="5">S7</f>
        <v>0</v>
      </c>
      <c r="T8" s="96">
        <f t="shared" si="5"/>
        <v>0</v>
      </c>
      <c r="U8" s="96" t="e">
        <f t="shared" si="5"/>
        <v>#REF!</v>
      </c>
    </row>
    <row r="9" spans="1:21" ht="25.5" customHeight="1" x14ac:dyDescent="0.4">
      <c r="A9" s="87">
        <v>8</v>
      </c>
      <c r="B9" s="88" t="str">
        <f>'P. MENORES 1'!T16</f>
        <v xml:space="preserve"> </v>
      </c>
      <c r="C9" s="88">
        <f>'P. MENORES 1'!B16</f>
        <v>0</v>
      </c>
      <c r="D9" s="88">
        <f>'P. MENORES 1'!C16</f>
        <v>0</v>
      </c>
      <c r="E9" s="92">
        <f>'P. MENORES 1'!D16</f>
        <v>0</v>
      </c>
      <c r="F9" s="92">
        <f>'P. MENORES 1'!E16</f>
        <v>0</v>
      </c>
      <c r="G9" s="93" t="str">
        <f>'P. MENORES 1'!W16</f>
        <v/>
      </c>
      <c r="H9" s="94">
        <f>'P. MENORES 1'!I16</f>
        <v>0</v>
      </c>
      <c r="I9" s="95">
        <f>'P. MENORES 1'!J16</f>
        <v>0</v>
      </c>
      <c r="J9" s="94" t="str">
        <f>'P. MENORES 1'!K16</f>
        <v/>
      </c>
      <c r="K9" s="96">
        <f>'P. MENORES 1'!L16</f>
        <v>0</v>
      </c>
      <c r="L9" s="96">
        <f>'P. MENORES 1'!M16</f>
        <v>0</v>
      </c>
      <c r="M9" s="96">
        <f>'P. MENORES 1'!N16</f>
        <v>0</v>
      </c>
      <c r="N9" s="96">
        <f>'P. MENORES 1'!O16</f>
        <v>0</v>
      </c>
      <c r="O9" s="96">
        <f>'P. MENORES 1'!P16</f>
        <v>0</v>
      </c>
      <c r="P9" s="96">
        <f>'P. MENORES 1'!Q16</f>
        <v>0</v>
      </c>
      <c r="Q9" s="96">
        <f>'P. MENORES 1'!R16</f>
        <v>0</v>
      </c>
      <c r="R9" s="96">
        <f>'P. MENORES 1'!S16</f>
        <v>0</v>
      </c>
      <c r="S9" s="96">
        <f t="shared" ref="S9:U9" si="6">S8</f>
        <v>0</v>
      </c>
      <c r="T9" s="96">
        <f t="shared" si="6"/>
        <v>0</v>
      </c>
      <c r="U9" s="96" t="e">
        <f t="shared" si="6"/>
        <v>#REF!</v>
      </c>
    </row>
    <row r="10" spans="1:21" ht="25.5" customHeight="1" x14ac:dyDescent="0.4">
      <c r="A10" s="87">
        <v>9</v>
      </c>
      <c r="B10" s="88" t="str">
        <f>'P. MENORES 1'!T17</f>
        <v xml:space="preserve"> </v>
      </c>
      <c r="C10" s="88">
        <f>'P. MENORES 1'!B17</f>
        <v>0</v>
      </c>
      <c r="D10" s="88">
        <f>'P. MENORES 1'!C17</f>
        <v>0</v>
      </c>
      <c r="E10" s="92">
        <f>'P. MENORES 1'!D17</f>
        <v>0</v>
      </c>
      <c r="F10" s="92">
        <f>'P. MENORES 1'!E17</f>
        <v>0</v>
      </c>
      <c r="G10" s="93" t="str">
        <f>'P. MENORES 1'!W17</f>
        <v/>
      </c>
      <c r="H10" s="94">
        <f>'P. MENORES 1'!I17</f>
        <v>0</v>
      </c>
      <c r="I10" s="95">
        <f>'P. MENORES 1'!J17</f>
        <v>0</v>
      </c>
      <c r="J10" s="94" t="str">
        <f>'P. MENORES 1'!K17</f>
        <v/>
      </c>
      <c r="K10" s="96">
        <f>'P. MENORES 1'!L17</f>
        <v>0</v>
      </c>
      <c r="L10" s="96">
        <f>'P. MENORES 1'!M17</f>
        <v>0</v>
      </c>
      <c r="M10" s="96">
        <f>'P. MENORES 1'!N17</f>
        <v>0</v>
      </c>
      <c r="N10" s="96">
        <f>'P. MENORES 1'!O17</f>
        <v>0</v>
      </c>
      <c r="O10" s="96">
        <f>'P. MENORES 1'!P17</f>
        <v>0</v>
      </c>
      <c r="P10" s="96">
        <f>'P. MENORES 1'!Q17</f>
        <v>0</v>
      </c>
      <c r="Q10" s="96">
        <f>'P. MENORES 1'!R17</f>
        <v>0</v>
      </c>
      <c r="R10" s="96">
        <f>'P. MENORES 1'!S17</f>
        <v>0</v>
      </c>
      <c r="S10" s="96">
        <f t="shared" ref="S10:U10" si="7">S9</f>
        <v>0</v>
      </c>
      <c r="T10" s="96">
        <f t="shared" si="7"/>
        <v>0</v>
      </c>
      <c r="U10" s="96" t="e">
        <f t="shared" si="7"/>
        <v>#REF!</v>
      </c>
    </row>
    <row r="11" spans="1:21" ht="25.5" customHeight="1" x14ac:dyDescent="0.4">
      <c r="A11" s="87">
        <v>10</v>
      </c>
      <c r="B11" s="88" t="str">
        <f>'P. MENORES 1'!T18</f>
        <v xml:space="preserve"> </v>
      </c>
      <c r="C11" s="88">
        <f>'P. MENORES 1'!B18</f>
        <v>0</v>
      </c>
      <c r="D11" s="88">
        <f>'P. MENORES 1'!C18</f>
        <v>0</v>
      </c>
      <c r="E11" s="91">
        <f>'P. MENORES 1'!D18</f>
        <v>0</v>
      </c>
      <c r="F11" s="92">
        <f>'P. MENORES 1'!E18</f>
        <v>0</v>
      </c>
      <c r="G11" s="93" t="str">
        <f>'P. MENORES 1'!W18</f>
        <v/>
      </c>
      <c r="H11" s="94">
        <f>'P. MENORES 1'!I18</f>
        <v>0</v>
      </c>
      <c r="I11" s="95">
        <f>'P. MENORES 1'!J18</f>
        <v>0</v>
      </c>
      <c r="J11" s="94" t="str">
        <f>'P. MENORES 1'!K18</f>
        <v/>
      </c>
      <c r="K11" s="96">
        <f>'P. MENORES 1'!L18</f>
        <v>0</v>
      </c>
      <c r="L11" s="96">
        <f>'P. MENORES 1'!M18</f>
        <v>0</v>
      </c>
      <c r="M11" s="96">
        <f>'P. MENORES 1'!N18</f>
        <v>0</v>
      </c>
      <c r="N11" s="96">
        <f>'P. MENORES 1'!O18</f>
        <v>0</v>
      </c>
      <c r="O11" s="96">
        <f>'P. MENORES 1'!P18</f>
        <v>0</v>
      </c>
      <c r="P11" s="96">
        <f>'P. MENORES 1'!Q18</f>
        <v>0</v>
      </c>
      <c r="Q11" s="96">
        <f>'P. MENORES 1'!R18</f>
        <v>0</v>
      </c>
      <c r="R11" s="96">
        <f>'P. MENORES 1'!S18</f>
        <v>0</v>
      </c>
      <c r="S11" s="96">
        <f t="shared" ref="S11:U11" si="8">S10</f>
        <v>0</v>
      </c>
      <c r="T11" s="96">
        <f t="shared" si="8"/>
        <v>0</v>
      </c>
      <c r="U11" s="96" t="e">
        <f t="shared" si="8"/>
        <v>#REF!</v>
      </c>
    </row>
    <row r="12" spans="1:21" ht="25.5" customHeight="1" x14ac:dyDescent="0.4">
      <c r="A12" s="87">
        <v>11</v>
      </c>
      <c r="B12" s="88" t="str">
        <f>'P. MENORES 1'!T19</f>
        <v xml:space="preserve"> </v>
      </c>
      <c r="C12" s="88">
        <f>'P. MENORES 1'!B19</f>
        <v>0</v>
      </c>
      <c r="D12" s="88">
        <f>'P. MENORES 1'!C19</f>
        <v>0</v>
      </c>
      <c r="E12" s="92">
        <f>'P. MENORES 1'!D19</f>
        <v>0</v>
      </c>
      <c r="F12" s="92">
        <f>'P. MENORES 1'!E19</f>
        <v>0</v>
      </c>
      <c r="G12" s="93" t="str">
        <f>'P. MENORES 1'!W19</f>
        <v/>
      </c>
      <c r="H12" s="94">
        <f>'P. MENORES 1'!I19</f>
        <v>0</v>
      </c>
      <c r="I12" s="95">
        <f>'P. MENORES 1'!J19</f>
        <v>0</v>
      </c>
      <c r="J12" s="94" t="str">
        <f>'P. MENORES 1'!K19</f>
        <v/>
      </c>
      <c r="K12" s="96">
        <f>'P. MENORES 1'!L19</f>
        <v>0</v>
      </c>
      <c r="L12" s="96">
        <f>'P. MENORES 1'!M19</f>
        <v>0</v>
      </c>
      <c r="M12" s="96">
        <f>'P. MENORES 1'!N19</f>
        <v>0</v>
      </c>
      <c r="N12" s="96">
        <f>'P. MENORES 1'!O19</f>
        <v>0</v>
      </c>
      <c r="O12" s="96">
        <f>'P. MENORES 1'!P19</f>
        <v>0</v>
      </c>
      <c r="P12" s="96">
        <f>'P. MENORES 1'!Q19</f>
        <v>0</v>
      </c>
      <c r="Q12" s="96">
        <f>'P. MENORES 1'!R19</f>
        <v>0</v>
      </c>
      <c r="R12" s="96">
        <f>'P. MENORES 1'!S19</f>
        <v>0</v>
      </c>
      <c r="S12" s="96">
        <f t="shared" ref="S12:U12" si="9">S11</f>
        <v>0</v>
      </c>
      <c r="T12" s="96">
        <f t="shared" si="9"/>
        <v>0</v>
      </c>
      <c r="U12" s="96" t="e">
        <f t="shared" si="9"/>
        <v>#REF!</v>
      </c>
    </row>
    <row r="13" spans="1:21" ht="25.5" customHeight="1" x14ac:dyDescent="0.4">
      <c r="A13" s="87">
        <v>12</v>
      </c>
      <c r="B13" s="88" t="str">
        <f>'P. MENORES 1'!T20</f>
        <v xml:space="preserve"> </v>
      </c>
      <c r="C13" s="88">
        <f>'P. MENORES 1'!B20</f>
        <v>0</v>
      </c>
      <c r="D13" s="88">
        <f>'P. MENORES 1'!C20</f>
        <v>0</v>
      </c>
      <c r="E13" s="92">
        <f>'P. MENORES 1'!D20</f>
        <v>0</v>
      </c>
      <c r="F13" s="92">
        <f>'P. MENORES 1'!E20</f>
        <v>0</v>
      </c>
      <c r="G13" s="93" t="str">
        <f>'P. MENORES 1'!W20</f>
        <v/>
      </c>
      <c r="H13" s="94">
        <f>'P. MENORES 1'!I20</f>
        <v>0</v>
      </c>
      <c r="I13" s="95">
        <f>'P. MENORES 1'!J20</f>
        <v>0</v>
      </c>
      <c r="J13" s="94" t="str">
        <f>'P. MENORES 1'!K20</f>
        <v/>
      </c>
      <c r="K13" s="96">
        <f>'P. MENORES 1'!L20</f>
        <v>0</v>
      </c>
      <c r="L13" s="96">
        <f>'P. MENORES 1'!M20</f>
        <v>0</v>
      </c>
      <c r="M13" s="96">
        <f>'P. MENORES 1'!N20</f>
        <v>0</v>
      </c>
      <c r="N13" s="96">
        <f>'P. MENORES 1'!O20</f>
        <v>0</v>
      </c>
      <c r="O13" s="96">
        <f>'P. MENORES 1'!P20</f>
        <v>0</v>
      </c>
      <c r="P13" s="96">
        <f>'P. MENORES 1'!Q20</f>
        <v>0</v>
      </c>
      <c r="Q13" s="96">
        <f>'P. MENORES 1'!R20</f>
        <v>0</v>
      </c>
      <c r="R13" s="96">
        <f>'P. MENORES 1'!S20</f>
        <v>0</v>
      </c>
      <c r="S13" s="96">
        <f t="shared" ref="S13:U13" si="10">S12</f>
        <v>0</v>
      </c>
      <c r="T13" s="96">
        <f t="shared" si="10"/>
        <v>0</v>
      </c>
      <c r="U13" s="96" t="e">
        <f t="shared" si="10"/>
        <v>#REF!</v>
      </c>
    </row>
    <row r="14" spans="1:21" ht="25.5" customHeight="1" x14ac:dyDescent="0.4">
      <c r="A14" s="87">
        <v>13</v>
      </c>
      <c r="B14" s="88" t="str">
        <f>'P. MENORES 1'!T21</f>
        <v xml:space="preserve"> </v>
      </c>
      <c r="C14" s="88">
        <f>'P. MENORES 1'!B21</f>
        <v>0</v>
      </c>
      <c r="D14" s="88">
        <f>'P. MENORES 1'!C21</f>
        <v>0</v>
      </c>
      <c r="E14" s="92">
        <f>'P. MENORES 1'!D21</f>
        <v>0</v>
      </c>
      <c r="F14" s="92">
        <f>'P. MENORES 1'!E21</f>
        <v>0</v>
      </c>
      <c r="G14" s="93" t="str">
        <f>'P. MENORES 1'!W21</f>
        <v/>
      </c>
      <c r="H14" s="94">
        <f>'P. MENORES 1'!I21</f>
        <v>0</v>
      </c>
      <c r="I14" s="95">
        <f>'P. MENORES 1'!J21</f>
        <v>0</v>
      </c>
      <c r="J14" s="94" t="str">
        <f>'P. MENORES 1'!K21</f>
        <v/>
      </c>
      <c r="K14" s="96">
        <f>'P. MENORES 1'!L21</f>
        <v>0</v>
      </c>
      <c r="L14" s="96">
        <f>'P. MENORES 1'!M21</f>
        <v>0</v>
      </c>
      <c r="M14" s="96">
        <f>'P. MENORES 1'!N21</f>
        <v>0</v>
      </c>
      <c r="N14" s="96">
        <f>'P. MENORES 1'!O21</f>
        <v>0</v>
      </c>
      <c r="O14" s="96">
        <f>'P. MENORES 1'!P21</f>
        <v>0</v>
      </c>
      <c r="P14" s="96">
        <f>'P. MENORES 1'!Q21</f>
        <v>0</v>
      </c>
      <c r="Q14" s="96">
        <f>'P. MENORES 1'!R21</f>
        <v>0</v>
      </c>
      <c r="R14" s="96">
        <f>'P. MENORES 1'!S21</f>
        <v>0</v>
      </c>
      <c r="S14" s="96">
        <f t="shared" ref="S14:U14" si="11">S13</f>
        <v>0</v>
      </c>
      <c r="T14" s="96">
        <f t="shared" si="11"/>
        <v>0</v>
      </c>
      <c r="U14" s="96" t="e">
        <f t="shared" si="11"/>
        <v>#REF!</v>
      </c>
    </row>
    <row r="15" spans="1:21" ht="25.5" customHeight="1" x14ac:dyDescent="0.4">
      <c r="A15" s="87">
        <v>14</v>
      </c>
      <c r="B15" s="88" t="str">
        <f>'P. MENORES 1'!T22</f>
        <v xml:space="preserve"> </v>
      </c>
      <c r="C15" s="88">
        <f>'P. MENORES 1'!B22</f>
        <v>0</v>
      </c>
      <c r="D15" s="88">
        <f>'P. MENORES 1'!C22</f>
        <v>0</v>
      </c>
      <c r="E15" s="92">
        <f>'P. MENORES 1'!D22</f>
        <v>0</v>
      </c>
      <c r="F15" s="92">
        <f>'P. MENORES 1'!E22</f>
        <v>0</v>
      </c>
      <c r="G15" s="93" t="str">
        <f>'P. MENORES 1'!W22</f>
        <v/>
      </c>
      <c r="H15" s="94">
        <f>'P. MENORES 1'!I22</f>
        <v>0</v>
      </c>
      <c r="I15" s="95">
        <f>'P. MENORES 1'!J22</f>
        <v>0</v>
      </c>
      <c r="J15" s="94" t="str">
        <f>'P. MENORES 1'!K22</f>
        <v/>
      </c>
      <c r="K15" s="96">
        <f>'P. MENORES 1'!L22</f>
        <v>0</v>
      </c>
      <c r="L15" s="96">
        <f>'P. MENORES 1'!M22</f>
        <v>0</v>
      </c>
      <c r="M15" s="96">
        <f>'P. MENORES 1'!N22</f>
        <v>0</v>
      </c>
      <c r="N15" s="96">
        <f>'P. MENORES 1'!O22</f>
        <v>0</v>
      </c>
      <c r="O15" s="96">
        <f>'P. MENORES 1'!P22</f>
        <v>0</v>
      </c>
      <c r="P15" s="96">
        <f>'P. MENORES 1'!Q22</f>
        <v>0</v>
      </c>
      <c r="Q15" s="96">
        <f>'P. MENORES 1'!R22</f>
        <v>0</v>
      </c>
      <c r="R15" s="96">
        <f>'P. MENORES 1'!S22</f>
        <v>0</v>
      </c>
      <c r="S15" s="96">
        <f t="shared" ref="S15:U15" si="12">S14</f>
        <v>0</v>
      </c>
      <c r="T15" s="96">
        <f t="shared" si="12"/>
        <v>0</v>
      </c>
      <c r="U15" s="96" t="e">
        <f t="shared" si="12"/>
        <v>#REF!</v>
      </c>
    </row>
    <row r="16" spans="1:21" ht="25.5" customHeight="1" x14ac:dyDescent="0.4">
      <c r="A16" s="87">
        <v>15</v>
      </c>
      <c r="B16" s="88" t="str">
        <f>'P. MENORES 1'!T23</f>
        <v xml:space="preserve"> </v>
      </c>
      <c r="C16" s="88">
        <f>'P. MENORES 1'!B23</f>
        <v>0</v>
      </c>
      <c r="D16" s="88">
        <f>'P. MENORES 1'!C23</f>
        <v>0</v>
      </c>
      <c r="E16" s="92">
        <f>'P. MENORES 1'!D23</f>
        <v>0</v>
      </c>
      <c r="F16" s="92">
        <f>'P. MENORES 1'!E23</f>
        <v>0</v>
      </c>
      <c r="G16" s="93" t="str">
        <f>'P. MENORES 1'!W23</f>
        <v/>
      </c>
      <c r="H16" s="94">
        <f>'P. MENORES 1'!I23</f>
        <v>0</v>
      </c>
      <c r="I16" s="95">
        <f>'P. MENORES 1'!J23</f>
        <v>0</v>
      </c>
      <c r="J16" s="94" t="str">
        <f>'P. MENORES 1'!K23</f>
        <v/>
      </c>
      <c r="K16" s="96">
        <f>'P. MENORES 1'!L23</f>
        <v>0</v>
      </c>
      <c r="L16" s="96">
        <f>'P. MENORES 1'!M23</f>
        <v>0</v>
      </c>
      <c r="M16" s="96">
        <f>'P. MENORES 1'!N23</f>
        <v>0</v>
      </c>
      <c r="N16" s="96">
        <f>'P. MENORES 1'!O23</f>
        <v>0</v>
      </c>
      <c r="O16" s="96">
        <f>'P. MENORES 1'!P23</f>
        <v>0</v>
      </c>
      <c r="P16" s="96">
        <f>'P. MENORES 1'!Q23</f>
        <v>0</v>
      </c>
      <c r="Q16" s="96">
        <f>'P. MENORES 1'!R23</f>
        <v>0</v>
      </c>
      <c r="R16" s="96">
        <f>'P. MENORES 1'!S23</f>
        <v>0</v>
      </c>
      <c r="S16" s="96">
        <f t="shared" ref="S16:U16" si="13">S15</f>
        <v>0</v>
      </c>
      <c r="T16" s="96">
        <f t="shared" si="13"/>
        <v>0</v>
      </c>
      <c r="U16" s="96" t="e">
        <f t="shared" si="13"/>
        <v>#REF!</v>
      </c>
    </row>
    <row r="17" spans="1:21" ht="25.5" customHeight="1" x14ac:dyDescent="0.4">
      <c r="A17" s="87">
        <v>16</v>
      </c>
      <c r="B17" s="88" t="str">
        <f>'P. MENORES 1'!T24</f>
        <v xml:space="preserve"> </v>
      </c>
      <c r="C17" s="88">
        <f>'P. MENORES 1'!B24</f>
        <v>0</v>
      </c>
      <c r="D17" s="88">
        <f>'P. MENORES 1'!C24</f>
        <v>0</v>
      </c>
      <c r="E17" s="92">
        <f>'P. MENORES 1'!D24</f>
        <v>0</v>
      </c>
      <c r="F17" s="92">
        <f>'P. MENORES 1'!E24</f>
        <v>0</v>
      </c>
      <c r="G17" s="93" t="str">
        <f>'P. MENORES 1'!W24</f>
        <v/>
      </c>
      <c r="H17" s="94">
        <f>'P. MENORES 1'!I24</f>
        <v>0</v>
      </c>
      <c r="I17" s="95">
        <f>'P. MENORES 1'!J24</f>
        <v>0</v>
      </c>
      <c r="J17" s="94" t="str">
        <f>'P. MENORES 1'!K24</f>
        <v/>
      </c>
      <c r="K17" s="96">
        <f>'P. MENORES 1'!L24</f>
        <v>0</v>
      </c>
      <c r="L17" s="96">
        <f>'P. MENORES 1'!M24</f>
        <v>0</v>
      </c>
      <c r="M17" s="96">
        <f>'P. MENORES 1'!N24</f>
        <v>0</v>
      </c>
      <c r="N17" s="96">
        <f>'P. MENORES 1'!O24</f>
        <v>0</v>
      </c>
      <c r="O17" s="96">
        <f>'P. MENORES 1'!P24</f>
        <v>0</v>
      </c>
      <c r="P17" s="96">
        <f>'P. MENORES 1'!Q24</f>
        <v>0</v>
      </c>
      <c r="Q17" s="96">
        <f>'P. MENORES 1'!R24</f>
        <v>0</v>
      </c>
      <c r="R17" s="96">
        <f>'P. MENORES 1'!S24</f>
        <v>0</v>
      </c>
      <c r="S17" s="96">
        <f t="shared" ref="S17:U17" si="14">S16</f>
        <v>0</v>
      </c>
      <c r="T17" s="96">
        <f t="shared" si="14"/>
        <v>0</v>
      </c>
      <c r="U17" s="96" t="e">
        <f t="shared" si="14"/>
        <v>#REF!</v>
      </c>
    </row>
    <row r="18" spans="1:21" ht="25.5" customHeight="1" x14ac:dyDescent="0.4">
      <c r="A18" s="87">
        <v>17</v>
      </c>
      <c r="B18" s="88" t="str">
        <f>'P. MENORES 1'!T25</f>
        <v xml:space="preserve"> </v>
      </c>
      <c r="C18" s="88">
        <f>'P. MENORES 1'!B25</f>
        <v>0</v>
      </c>
      <c r="D18" s="88">
        <f>'P. MENORES 1'!C25</f>
        <v>0</v>
      </c>
      <c r="E18" s="92">
        <f>'P. MENORES 1'!D25</f>
        <v>0</v>
      </c>
      <c r="F18" s="92">
        <f>'P. MENORES 1'!E25</f>
        <v>0</v>
      </c>
      <c r="G18" s="93" t="str">
        <f>'P. MENORES 1'!W25</f>
        <v/>
      </c>
      <c r="H18" s="94">
        <f>'P. MENORES 1'!I25</f>
        <v>0</v>
      </c>
      <c r="I18" s="95">
        <f>'P. MENORES 1'!J25</f>
        <v>0</v>
      </c>
      <c r="J18" s="94" t="str">
        <f>'P. MENORES 1'!K25</f>
        <v/>
      </c>
      <c r="K18" s="96">
        <f>'P. MENORES 1'!L25</f>
        <v>0</v>
      </c>
      <c r="L18" s="96">
        <f>'P. MENORES 1'!M25</f>
        <v>0</v>
      </c>
      <c r="M18" s="96">
        <f>'P. MENORES 1'!N25</f>
        <v>0</v>
      </c>
      <c r="N18" s="96">
        <f>'P. MENORES 1'!O25</f>
        <v>0</v>
      </c>
      <c r="O18" s="96">
        <f>'P. MENORES 1'!P25</f>
        <v>0</v>
      </c>
      <c r="P18" s="96">
        <f>'P. MENORES 1'!Q25</f>
        <v>0</v>
      </c>
      <c r="Q18" s="96">
        <f>'P. MENORES 1'!R25</f>
        <v>0</v>
      </c>
      <c r="R18" s="96">
        <f>'P. MENORES 1'!S25</f>
        <v>0</v>
      </c>
      <c r="S18" s="96">
        <f t="shared" ref="S18:U18" si="15">S17</f>
        <v>0</v>
      </c>
      <c r="T18" s="96">
        <f t="shared" si="15"/>
        <v>0</v>
      </c>
      <c r="U18" s="96" t="e">
        <f t="shared" si="15"/>
        <v>#REF!</v>
      </c>
    </row>
    <row r="19" spans="1:21" ht="25.5" customHeight="1" x14ac:dyDescent="0.4">
      <c r="A19" s="87">
        <v>18</v>
      </c>
      <c r="B19" s="88" t="str">
        <f>'P. MENORES 1'!T26</f>
        <v xml:space="preserve"> </v>
      </c>
      <c r="C19" s="88">
        <f>'P. MENORES 1'!B26</f>
        <v>0</v>
      </c>
      <c r="D19" s="88">
        <f>'P. MENORES 1'!C26</f>
        <v>0</v>
      </c>
      <c r="E19" s="92">
        <f>'P. MENORES 1'!D26</f>
        <v>0</v>
      </c>
      <c r="F19" s="92">
        <f>'P. MENORES 1'!E26</f>
        <v>0</v>
      </c>
      <c r="G19" s="93" t="str">
        <f>'P. MENORES 1'!W26</f>
        <v/>
      </c>
      <c r="H19" s="94">
        <f>'P. MENORES 1'!I26</f>
        <v>0</v>
      </c>
      <c r="I19" s="95">
        <f>'P. MENORES 1'!J26</f>
        <v>0</v>
      </c>
      <c r="J19" s="94" t="str">
        <f>'P. MENORES 1'!K26</f>
        <v/>
      </c>
      <c r="K19" s="96">
        <f>'P. MENORES 1'!L26</f>
        <v>0</v>
      </c>
      <c r="L19" s="96">
        <f>'P. MENORES 1'!M26</f>
        <v>0</v>
      </c>
      <c r="M19" s="96">
        <f>'P. MENORES 1'!N26</f>
        <v>0</v>
      </c>
      <c r="N19" s="96">
        <f>'P. MENORES 1'!O26</f>
        <v>0</v>
      </c>
      <c r="O19" s="96">
        <f>'P. MENORES 1'!P26</f>
        <v>0</v>
      </c>
      <c r="P19" s="96">
        <f>'P. MENORES 1'!Q26</f>
        <v>0</v>
      </c>
      <c r="Q19" s="96">
        <f>'P. MENORES 1'!R26</f>
        <v>0</v>
      </c>
      <c r="R19" s="96">
        <f>'P. MENORES 1'!S26</f>
        <v>0</v>
      </c>
      <c r="S19" s="96">
        <f t="shared" ref="S19:U19" si="16">S18</f>
        <v>0</v>
      </c>
      <c r="T19" s="96">
        <f t="shared" si="16"/>
        <v>0</v>
      </c>
      <c r="U19" s="96" t="e">
        <f t="shared" si="16"/>
        <v>#REF!</v>
      </c>
    </row>
    <row r="20" spans="1:21" ht="25.5" customHeight="1" x14ac:dyDescent="0.4">
      <c r="A20" s="87">
        <v>19</v>
      </c>
      <c r="B20" s="88" t="str">
        <f>'P. MENORES 1'!T27</f>
        <v xml:space="preserve"> </v>
      </c>
      <c r="C20" s="88">
        <f>'P. MENORES 1'!B27</f>
        <v>0</v>
      </c>
      <c r="D20" s="88">
        <f>'P. MENORES 1'!C27</f>
        <v>0</v>
      </c>
      <c r="E20" s="91">
        <f>'P. MENORES 1'!D27</f>
        <v>0</v>
      </c>
      <c r="F20" s="92">
        <f>'P. MENORES 1'!E27</f>
        <v>0</v>
      </c>
      <c r="G20" s="93" t="str">
        <f>'P. MENORES 1'!W27</f>
        <v/>
      </c>
      <c r="H20" s="94">
        <f>'P. MENORES 1'!I27</f>
        <v>0</v>
      </c>
      <c r="I20" s="95">
        <f>'P. MENORES 1'!J27</f>
        <v>0</v>
      </c>
      <c r="J20" s="94" t="str">
        <f>'P. MENORES 1'!K27</f>
        <v/>
      </c>
      <c r="K20" s="96">
        <f>'P. MENORES 1'!L27</f>
        <v>0</v>
      </c>
      <c r="L20" s="96">
        <f>'P. MENORES 1'!M27</f>
        <v>0</v>
      </c>
      <c r="M20" s="96">
        <f>'P. MENORES 1'!N27</f>
        <v>0</v>
      </c>
      <c r="N20" s="96">
        <f>'P. MENORES 1'!O27</f>
        <v>0</v>
      </c>
      <c r="O20" s="96">
        <f>'P. MENORES 1'!P27</f>
        <v>0</v>
      </c>
      <c r="P20" s="96">
        <f>'P. MENORES 1'!Q27</f>
        <v>0</v>
      </c>
      <c r="Q20" s="96">
        <f>'P. MENORES 1'!R27</f>
        <v>0</v>
      </c>
      <c r="R20" s="96">
        <f>'P. MENORES 1'!S27</f>
        <v>0</v>
      </c>
      <c r="S20" s="96">
        <f t="shared" ref="S20:U20" si="17">S19</f>
        <v>0</v>
      </c>
      <c r="T20" s="96">
        <f t="shared" si="17"/>
        <v>0</v>
      </c>
      <c r="U20" s="96" t="e">
        <f t="shared" si="17"/>
        <v>#REF!</v>
      </c>
    </row>
    <row r="21" spans="1:21" ht="25.5" customHeight="1" x14ac:dyDescent="0.4">
      <c r="A21" s="87">
        <v>20</v>
      </c>
      <c r="B21" s="88" t="str">
        <f>'P. MENORES 1'!T28</f>
        <v xml:space="preserve"> </v>
      </c>
      <c r="C21" s="88">
        <f>'P. MENORES 1'!B28</f>
        <v>0</v>
      </c>
      <c r="D21" s="88">
        <f>'P. MENORES 1'!C28</f>
        <v>0</v>
      </c>
      <c r="E21" s="92">
        <f>'P. MENORES 1'!D28</f>
        <v>0</v>
      </c>
      <c r="F21" s="92">
        <f>'P. MENORES 1'!E28</f>
        <v>0</v>
      </c>
      <c r="G21" s="93" t="str">
        <f>'P. MENORES 1'!W28</f>
        <v/>
      </c>
      <c r="H21" s="94">
        <f>'P. MENORES 1'!I28</f>
        <v>0</v>
      </c>
      <c r="I21" s="95">
        <f>'P. MENORES 1'!J28</f>
        <v>0</v>
      </c>
      <c r="J21" s="94" t="str">
        <f>'P. MENORES 1'!K28</f>
        <v/>
      </c>
      <c r="K21" s="96">
        <f>'P. MENORES 1'!L28</f>
        <v>0</v>
      </c>
      <c r="L21" s="96">
        <f>'P. MENORES 1'!M28</f>
        <v>0</v>
      </c>
      <c r="M21" s="96">
        <f>'P. MENORES 1'!N28</f>
        <v>0</v>
      </c>
      <c r="N21" s="96">
        <f>'P. MENORES 1'!O28</f>
        <v>0</v>
      </c>
      <c r="O21" s="96">
        <f>'P. MENORES 1'!P28</f>
        <v>0</v>
      </c>
      <c r="P21" s="96">
        <f>'P. MENORES 1'!Q28</f>
        <v>0</v>
      </c>
      <c r="Q21" s="96">
        <f>'P. MENORES 1'!R28</f>
        <v>0</v>
      </c>
      <c r="R21" s="96">
        <f>'P. MENORES 1'!S28</f>
        <v>0</v>
      </c>
      <c r="S21" s="96">
        <f t="shared" ref="S21:U21" si="18">S20</f>
        <v>0</v>
      </c>
      <c r="T21" s="96">
        <f t="shared" si="18"/>
        <v>0</v>
      </c>
      <c r="U21" s="96" t="e">
        <f t="shared" si="18"/>
        <v>#REF!</v>
      </c>
    </row>
    <row r="22" spans="1:21" ht="25.5" customHeight="1" x14ac:dyDescent="0.4">
      <c r="A22" s="87">
        <v>21</v>
      </c>
      <c r="B22" s="88" t="str">
        <f>'P. MENORES 1'!T29</f>
        <v xml:space="preserve"> </v>
      </c>
      <c r="C22" s="88">
        <f>'P. MENORES 1'!B29</f>
        <v>0</v>
      </c>
      <c r="D22" s="88">
        <f>'P. MENORES 1'!C29</f>
        <v>0</v>
      </c>
      <c r="E22" s="92">
        <f>'P. MENORES 1'!D29</f>
        <v>0</v>
      </c>
      <c r="F22" s="92">
        <f>'P. MENORES 1'!E29</f>
        <v>0</v>
      </c>
      <c r="G22" s="93" t="str">
        <f>'P. MENORES 1'!W29</f>
        <v/>
      </c>
      <c r="H22" s="94">
        <f>'P. MENORES 1'!I29</f>
        <v>0</v>
      </c>
      <c r="I22" s="95">
        <f>'P. MENORES 1'!J29</f>
        <v>0</v>
      </c>
      <c r="J22" s="94" t="str">
        <f>'P. MENORES 1'!K29</f>
        <v/>
      </c>
      <c r="K22" s="96">
        <f>'P. MENORES 1'!L29</f>
        <v>0</v>
      </c>
      <c r="L22" s="96">
        <f>'P. MENORES 1'!M29</f>
        <v>0</v>
      </c>
      <c r="M22" s="96">
        <f>'P. MENORES 1'!N29</f>
        <v>0</v>
      </c>
      <c r="N22" s="96">
        <f>'P. MENORES 1'!O29</f>
        <v>0</v>
      </c>
      <c r="O22" s="96">
        <f>'P. MENORES 1'!P29</f>
        <v>0</v>
      </c>
      <c r="P22" s="96">
        <f>'P. MENORES 1'!Q29</f>
        <v>0</v>
      </c>
      <c r="Q22" s="96">
        <f>'P. MENORES 1'!R29</f>
        <v>0</v>
      </c>
      <c r="R22" s="96">
        <f>'P. MENORES 1'!S29</f>
        <v>0</v>
      </c>
      <c r="S22" s="96">
        <f t="shared" ref="S22:U22" si="19">S21</f>
        <v>0</v>
      </c>
      <c r="T22" s="96">
        <f t="shared" si="19"/>
        <v>0</v>
      </c>
      <c r="U22" s="96" t="e">
        <f t="shared" si="19"/>
        <v>#REF!</v>
      </c>
    </row>
    <row r="23" spans="1:21" ht="25.5" customHeight="1" x14ac:dyDescent="0.4">
      <c r="A23" s="87">
        <v>22</v>
      </c>
      <c r="B23" s="88" t="str">
        <f>'P. MENORES 1'!T30</f>
        <v xml:space="preserve"> </v>
      </c>
      <c r="C23" s="88">
        <f>'P. MENORES 1'!B30</f>
        <v>0</v>
      </c>
      <c r="D23" s="88">
        <f>'P. MENORES 1'!C30</f>
        <v>0</v>
      </c>
      <c r="E23" s="92">
        <f>'P. MENORES 1'!D30</f>
        <v>0</v>
      </c>
      <c r="F23" s="92">
        <f>'P. MENORES 1'!E30</f>
        <v>0</v>
      </c>
      <c r="G23" s="93" t="str">
        <f>'P. MENORES 1'!W30</f>
        <v/>
      </c>
      <c r="H23" s="94">
        <f>'P. MENORES 1'!I30</f>
        <v>0</v>
      </c>
      <c r="I23" s="95">
        <f>'P. MENORES 1'!J30</f>
        <v>0</v>
      </c>
      <c r="J23" s="94" t="str">
        <f>'P. MENORES 1'!K30</f>
        <v/>
      </c>
      <c r="K23" s="96">
        <f>'P. MENORES 1'!L30</f>
        <v>0</v>
      </c>
      <c r="L23" s="96">
        <f>'P. MENORES 1'!M30</f>
        <v>0</v>
      </c>
      <c r="M23" s="96">
        <f>'P. MENORES 1'!N30</f>
        <v>0</v>
      </c>
      <c r="N23" s="96">
        <f>'P. MENORES 1'!O30</f>
        <v>0</v>
      </c>
      <c r="O23" s="96">
        <f>'P. MENORES 1'!P30</f>
        <v>0</v>
      </c>
      <c r="P23" s="96">
        <f>'P. MENORES 1'!Q30</f>
        <v>0</v>
      </c>
      <c r="Q23" s="96">
        <f>'P. MENORES 1'!R30</f>
        <v>0</v>
      </c>
      <c r="R23" s="96">
        <f>'P. MENORES 1'!S30</f>
        <v>0</v>
      </c>
      <c r="S23" s="96">
        <f t="shared" ref="S23:U23" si="20">S22</f>
        <v>0</v>
      </c>
      <c r="T23" s="96">
        <f t="shared" si="20"/>
        <v>0</v>
      </c>
      <c r="U23" s="96" t="e">
        <f t="shared" si="20"/>
        <v>#REF!</v>
      </c>
    </row>
    <row r="24" spans="1:21" ht="25.5" customHeight="1" x14ac:dyDescent="0.4">
      <c r="A24" s="87">
        <v>23</v>
      </c>
      <c r="B24" s="88" t="str">
        <f>'P. MENORES 1'!T31</f>
        <v xml:space="preserve"> </v>
      </c>
      <c r="C24" s="88">
        <f>'P. MENORES 1'!B31</f>
        <v>0</v>
      </c>
      <c r="D24" s="88">
        <f>'P. MENORES 1'!C31</f>
        <v>0</v>
      </c>
      <c r="E24" s="92">
        <f>'P. MENORES 1'!D31</f>
        <v>0</v>
      </c>
      <c r="F24" s="92">
        <f>'P. MENORES 1'!E31</f>
        <v>0</v>
      </c>
      <c r="G24" s="93" t="str">
        <f>'P. MENORES 1'!W31</f>
        <v/>
      </c>
      <c r="H24" s="94">
        <f>'P. MENORES 1'!I31</f>
        <v>0</v>
      </c>
      <c r="I24" s="95">
        <f>'P. MENORES 1'!J31</f>
        <v>0</v>
      </c>
      <c r="J24" s="94" t="str">
        <f>'P. MENORES 1'!K31</f>
        <v/>
      </c>
      <c r="K24" s="96">
        <f>'P. MENORES 1'!L31</f>
        <v>0</v>
      </c>
      <c r="L24" s="96">
        <f>'P. MENORES 1'!M31</f>
        <v>0</v>
      </c>
      <c r="M24" s="96">
        <f>'P. MENORES 1'!N31</f>
        <v>0</v>
      </c>
      <c r="N24" s="96">
        <f>'P. MENORES 1'!O31</f>
        <v>0</v>
      </c>
      <c r="O24" s="96">
        <f>'P. MENORES 1'!P31</f>
        <v>0</v>
      </c>
      <c r="P24" s="96">
        <f>'P. MENORES 1'!Q31</f>
        <v>0</v>
      </c>
      <c r="Q24" s="96">
        <f>'P. MENORES 1'!R31</f>
        <v>0</v>
      </c>
      <c r="R24" s="96">
        <f>'P. MENORES 1'!S31</f>
        <v>0</v>
      </c>
      <c r="S24" s="96">
        <f t="shared" ref="S24:U24" si="21">S23</f>
        <v>0</v>
      </c>
      <c r="T24" s="96">
        <f t="shared" si="21"/>
        <v>0</v>
      </c>
      <c r="U24" s="96" t="e">
        <f t="shared" si="21"/>
        <v>#REF!</v>
      </c>
    </row>
    <row r="25" spans="1:21" ht="25.5" customHeight="1" x14ac:dyDescent="0.4">
      <c r="A25" s="87">
        <v>24</v>
      </c>
      <c r="B25" s="88" t="str">
        <f>'P. MENORES 1'!T32</f>
        <v xml:space="preserve"> </v>
      </c>
      <c r="C25" s="88">
        <f>'P. MENORES 1'!B32</f>
        <v>0</v>
      </c>
      <c r="D25" s="88">
        <f>'P. MENORES 1'!C32</f>
        <v>0</v>
      </c>
      <c r="E25" s="92">
        <f>'P. MENORES 1'!D32</f>
        <v>0</v>
      </c>
      <c r="F25" s="92">
        <f>'P. MENORES 1'!E32</f>
        <v>0</v>
      </c>
      <c r="G25" s="93" t="str">
        <f>'P. MENORES 1'!W32</f>
        <v/>
      </c>
      <c r="H25" s="94">
        <f>'P. MENORES 1'!I32</f>
        <v>0</v>
      </c>
      <c r="I25" s="95">
        <f>'P. MENORES 1'!J32</f>
        <v>0</v>
      </c>
      <c r="J25" s="94" t="str">
        <f>'P. MENORES 1'!K32</f>
        <v/>
      </c>
      <c r="K25" s="96">
        <f>'P. MENORES 1'!L32</f>
        <v>0</v>
      </c>
      <c r="L25" s="96">
        <f>'P. MENORES 1'!M32</f>
        <v>0</v>
      </c>
      <c r="M25" s="96">
        <f>'P. MENORES 1'!N32</f>
        <v>0</v>
      </c>
      <c r="N25" s="96">
        <f>'P. MENORES 1'!O32</f>
        <v>0</v>
      </c>
      <c r="O25" s="96">
        <f>'P. MENORES 1'!P32</f>
        <v>0</v>
      </c>
      <c r="P25" s="96">
        <f>'P. MENORES 1'!Q32</f>
        <v>0</v>
      </c>
      <c r="Q25" s="96">
        <f>'P. MENORES 1'!R32</f>
        <v>0</v>
      </c>
      <c r="R25" s="96">
        <f>'P. MENORES 1'!S32</f>
        <v>0</v>
      </c>
      <c r="S25" s="96">
        <f t="shared" ref="S25:U25" si="22">S24</f>
        <v>0</v>
      </c>
      <c r="T25" s="96">
        <f t="shared" si="22"/>
        <v>0</v>
      </c>
      <c r="U25" s="96" t="e">
        <f t="shared" si="22"/>
        <v>#REF!</v>
      </c>
    </row>
    <row r="26" spans="1:21" ht="25.5" customHeight="1" x14ac:dyDescent="0.4">
      <c r="A26" s="87">
        <v>25</v>
      </c>
      <c r="B26" s="88" t="str">
        <f>'P. MENORES 1'!T33</f>
        <v xml:space="preserve"> </v>
      </c>
      <c r="C26" s="88">
        <f>'P. MENORES 1'!B33</f>
        <v>0</v>
      </c>
      <c r="D26" s="88">
        <f>'P. MENORES 1'!C33</f>
        <v>0</v>
      </c>
      <c r="E26" s="92">
        <f>'P. MENORES 1'!D33</f>
        <v>0</v>
      </c>
      <c r="F26" s="92">
        <f>'P. MENORES 1'!E33</f>
        <v>0</v>
      </c>
      <c r="G26" s="93" t="str">
        <f>'P. MENORES 1'!W33</f>
        <v/>
      </c>
      <c r="H26" s="94">
        <f>'P. MENORES 1'!I33</f>
        <v>0</v>
      </c>
      <c r="I26" s="95">
        <f>'P. MENORES 1'!J33</f>
        <v>0</v>
      </c>
      <c r="J26" s="94" t="str">
        <f>'P. MENORES 1'!K33</f>
        <v/>
      </c>
      <c r="K26" s="96">
        <f>'P. MENORES 1'!L33</f>
        <v>0</v>
      </c>
      <c r="L26" s="96">
        <f>'P. MENORES 1'!M33</f>
        <v>0</v>
      </c>
      <c r="M26" s="96">
        <f>'P. MENORES 1'!N33</f>
        <v>0</v>
      </c>
      <c r="N26" s="96">
        <f>'P. MENORES 1'!O33</f>
        <v>0</v>
      </c>
      <c r="O26" s="96">
        <f>'P. MENORES 1'!P33</f>
        <v>0</v>
      </c>
      <c r="P26" s="96">
        <f>'P. MENORES 1'!Q33</f>
        <v>0</v>
      </c>
      <c r="Q26" s="96">
        <f>'P. MENORES 1'!R33</f>
        <v>0</v>
      </c>
      <c r="R26" s="96">
        <f>'P. MENORES 1'!S33</f>
        <v>0</v>
      </c>
      <c r="S26" s="96">
        <f t="shared" ref="S26:U26" si="23">S25</f>
        <v>0</v>
      </c>
      <c r="T26" s="96">
        <f t="shared" si="23"/>
        <v>0</v>
      </c>
      <c r="U26" s="96" t="e">
        <f t="shared" si="23"/>
        <v>#REF!</v>
      </c>
    </row>
    <row r="27" spans="1:21" ht="25.5" customHeight="1" x14ac:dyDescent="0.4">
      <c r="A27" s="87">
        <v>26</v>
      </c>
      <c r="B27" s="88" t="str">
        <f>'P. MENORES 1'!T34</f>
        <v xml:space="preserve"> </v>
      </c>
      <c r="C27" s="88">
        <f>'P. MENORES 1'!B34</f>
        <v>0</v>
      </c>
      <c r="D27" s="88">
        <f>'P. MENORES 1'!C34</f>
        <v>0</v>
      </c>
      <c r="E27" s="92">
        <f>'P. MENORES 1'!D34</f>
        <v>0</v>
      </c>
      <c r="F27" s="92">
        <f>'P. MENORES 1'!E34</f>
        <v>0</v>
      </c>
      <c r="G27" s="93" t="str">
        <f>'P. MENORES 1'!W34</f>
        <v/>
      </c>
      <c r="H27" s="94">
        <f>'P. MENORES 1'!I34</f>
        <v>0</v>
      </c>
      <c r="I27" s="95">
        <f>'P. MENORES 1'!J34</f>
        <v>0</v>
      </c>
      <c r="J27" s="94" t="str">
        <f>'P. MENORES 1'!K34</f>
        <v/>
      </c>
      <c r="K27" s="96">
        <f>'P. MENORES 1'!L34</f>
        <v>0</v>
      </c>
      <c r="L27" s="96">
        <f>'P. MENORES 1'!M34</f>
        <v>0</v>
      </c>
      <c r="M27" s="96">
        <f>'P. MENORES 1'!N34</f>
        <v>0</v>
      </c>
      <c r="N27" s="96">
        <f>'P. MENORES 1'!O34</f>
        <v>0</v>
      </c>
      <c r="O27" s="96">
        <f>'P. MENORES 1'!P34</f>
        <v>0</v>
      </c>
      <c r="P27" s="96">
        <f>'P. MENORES 1'!Q34</f>
        <v>0</v>
      </c>
      <c r="Q27" s="96">
        <f>'P. MENORES 1'!R34</f>
        <v>0</v>
      </c>
      <c r="R27" s="96">
        <f>'P. MENORES 1'!S34</f>
        <v>0</v>
      </c>
      <c r="S27" s="96">
        <f t="shared" ref="S27:U27" si="24">S26</f>
        <v>0</v>
      </c>
      <c r="T27" s="96">
        <f t="shared" si="24"/>
        <v>0</v>
      </c>
      <c r="U27" s="96" t="e">
        <f t="shared" si="24"/>
        <v>#REF!</v>
      </c>
    </row>
    <row r="28" spans="1:21" ht="25.5" customHeight="1" x14ac:dyDescent="0.4">
      <c r="A28" s="87">
        <v>27</v>
      </c>
      <c r="B28" s="88" t="str">
        <f>'P. MENORES 1'!T35</f>
        <v xml:space="preserve"> </v>
      </c>
      <c r="C28" s="88">
        <f>'P. MENORES 1'!B35</f>
        <v>0</v>
      </c>
      <c r="D28" s="88">
        <f>'P. MENORES 1'!C35</f>
        <v>0</v>
      </c>
      <c r="E28" s="92">
        <f>'P. MENORES 1'!D35</f>
        <v>0</v>
      </c>
      <c r="F28" s="92">
        <f>'P. MENORES 1'!E35</f>
        <v>0</v>
      </c>
      <c r="G28" s="93" t="str">
        <f>'P. MENORES 1'!W35</f>
        <v/>
      </c>
      <c r="H28" s="94">
        <f>'P. MENORES 1'!I35</f>
        <v>0</v>
      </c>
      <c r="I28" s="95">
        <f>'P. MENORES 1'!J35</f>
        <v>0</v>
      </c>
      <c r="J28" s="94" t="str">
        <f>'P. MENORES 1'!K35</f>
        <v/>
      </c>
      <c r="K28" s="96">
        <f>'P. MENORES 1'!L35</f>
        <v>0</v>
      </c>
      <c r="L28" s="96">
        <f>'P. MENORES 1'!M35</f>
        <v>0</v>
      </c>
      <c r="M28" s="96">
        <f>'P. MENORES 1'!N35</f>
        <v>0</v>
      </c>
      <c r="N28" s="96">
        <f>'P. MENORES 1'!O35</f>
        <v>0</v>
      </c>
      <c r="O28" s="96">
        <f>'P. MENORES 1'!P35</f>
        <v>0</v>
      </c>
      <c r="P28" s="96">
        <f>'P. MENORES 1'!Q35</f>
        <v>0</v>
      </c>
      <c r="Q28" s="96">
        <f>'P. MENORES 1'!R35</f>
        <v>0</v>
      </c>
      <c r="R28" s="96">
        <f>'P. MENORES 1'!S35</f>
        <v>0</v>
      </c>
      <c r="S28" s="96">
        <f t="shared" ref="S28:U28" si="25">S27</f>
        <v>0</v>
      </c>
      <c r="T28" s="96">
        <f t="shared" si="25"/>
        <v>0</v>
      </c>
      <c r="U28" s="96" t="e">
        <f t="shared" si="25"/>
        <v>#REF!</v>
      </c>
    </row>
    <row r="29" spans="1:21" ht="25.5" customHeight="1" x14ac:dyDescent="0.4">
      <c r="A29" s="87">
        <v>28</v>
      </c>
      <c r="B29" s="88" t="str">
        <f>'P. MENORES 1'!T36</f>
        <v xml:space="preserve"> </v>
      </c>
      <c r="C29" s="88">
        <f>'P. MENORES 1'!B36</f>
        <v>0</v>
      </c>
      <c r="D29" s="88">
        <f>'P. MENORES 1'!C36</f>
        <v>0</v>
      </c>
      <c r="E29" s="91">
        <f>'P. MENORES 1'!D36</f>
        <v>0</v>
      </c>
      <c r="F29" s="92">
        <f>'P. MENORES 1'!E36</f>
        <v>0</v>
      </c>
      <c r="G29" s="93" t="str">
        <f>'P. MENORES 1'!W36</f>
        <v/>
      </c>
      <c r="H29" s="94">
        <f>'P. MENORES 1'!I36</f>
        <v>0</v>
      </c>
      <c r="I29" s="95">
        <f>'P. MENORES 1'!J36</f>
        <v>0</v>
      </c>
      <c r="J29" s="94" t="str">
        <f>'P. MENORES 1'!K36</f>
        <v/>
      </c>
      <c r="K29" s="96">
        <f>'P. MENORES 1'!L36</f>
        <v>0</v>
      </c>
      <c r="L29" s="96">
        <f>'P. MENORES 1'!M36</f>
        <v>0</v>
      </c>
      <c r="M29" s="96">
        <f>'P. MENORES 1'!N36</f>
        <v>0</v>
      </c>
      <c r="N29" s="96">
        <f>'P. MENORES 1'!O36</f>
        <v>0</v>
      </c>
      <c r="O29" s="96">
        <f>'P. MENORES 1'!P36</f>
        <v>0</v>
      </c>
      <c r="P29" s="96">
        <f>'P. MENORES 1'!Q36</f>
        <v>0</v>
      </c>
      <c r="Q29" s="96">
        <f>'P. MENORES 1'!R36</f>
        <v>0</v>
      </c>
      <c r="R29" s="96">
        <f>'P. MENORES 1'!S36</f>
        <v>0</v>
      </c>
      <c r="S29" s="96">
        <f t="shared" ref="S29:U29" si="26">S28</f>
        <v>0</v>
      </c>
      <c r="T29" s="96">
        <f t="shared" si="26"/>
        <v>0</v>
      </c>
      <c r="U29" s="96" t="e">
        <f t="shared" si="26"/>
        <v>#REF!</v>
      </c>
    </row>
    <row r="30" spans="1:21" ht="25.5" customHeight="1" x14ac:dyDescent="0.4">
      <c r="A30" s="87">
        <v>29</v>
      </c>
      <c r="B30" s="88" t="str">
        <f>'P. MENORES 1'!T37</f>
        <v xml:space="preserve"> </v>
      </c>
      <c r="C30" s="88">
        <f>'P. MENORES 1'!B37</f>
        <v>0</v>
      </c>
      <c r="D30" s="88">
        <f>'P. MENORES 1'!C37</f>
        <v>0</v>
      </c>
      <c r="E30" s="92">
        <f>'P. MENORES 1'!D37</f>
        <v>0</v>
      </c>
      <c r="F30" s="92">
        <f>'P. MENORES 1'!E37</f>
        <v>0</v>
      </c>
      <c r="G30" s="93" t="str">
        <f>'P. MENORES 1'!W37</f>
        <v/>
      </c>
      <c r="H30" s="94">
        <f>'P. MENORES 1'!I37</f>
        <v>0</v>
      </c>
      <c r="I30" s="95">
        <f>'P. MENORES 1'!J37</f>
        <v>0</v>
      </c>
      <c r="J30" s="94" t="str">
        <f>'P. MENORES 1'!K37</f>
        <v/>
      </c>
      <c r="K30" s="96">
        <f>'P. MENORES 1'!L37</f>
        <v>0</v>
      </c>
      <c r="L30" s="96">
        <f>'P. MENORES 1'!M37</f>
        <v>0</v>
      </c>
      <c r="M30" s="96">
        <f>'P. MENORES 1'!N37</f>
        <v>0</v>
      </c>
      <c r="N30" s="96">
        <f>'P. MENORES 1'!O37</f>
        <v>0</v>
      </c>
      <c r="O30" s="96">
        <f>'P. MENORES 1'!P37</f>
        <v>0</v>
      </c>
      <c r="P30" s="96">
        <f>'P. MENORES 1'!Q37</f>
        <v>0</v>
      </c>
      <c r="Q30" s="96">
        <f>'P. MENORES 1'!R37</f>
        <v>0</v>
      </c>
      <c r="R30" s="96">
        <f>'P. MENORES 1'!S37</f>
        <v>0</v>
      </c>
      <c r="S30" s="96">
        <f t="shared" ref="S30:U30" si="27">S29</f>
        <v>0</v>
      </c>
      <c r="T30" s="96">
        <f t="shared" si="27"/>
        <v>0</v>
      </c>
      <c r="U30" s="96" t="e">
        <f t="shared" si="27"/>
        <v>#REF!</v>
      </c>
    </row>
    <row r="31" spans="1:21" ht="25.5" customHeight="1" x14ac:dyDescent="0.4">
      <c r="A31" s="87">
        <v>30</v>
      </c>
      <c r="B31" s="88" t="str">
        <f>'P. MENORES 1'!T38</f>
        <v xml:space="preserve"> </v>
      </c>
      <c r="C31" s="88">
        <f>'P. MENORES 1'!B38</f>
        <v>0</v>
      </c>
      <c r="D31" s="88">
        <f>'P. MENORES 1'!C38</f>
        <v>0</v>
      </c>
      <c r="E31" s="92">
        <f>'P. MENORES 1'!D38</f>
        <v>0</v>
      </c>
      <c r="F31" s="92">
        <f>'P. MENORES 1'!E38</f>
        <v>0</v>
      </c>
      <c r="G31" s="93" t="str">
        <f>'P. MENORES 1'!W38</f>
        <v/>
      </c>
      <c r="H31" s="94">
        <f>'P. MENORES 1'!I38</f>
        <v>0</v>
      </c>
      <c r="I31" s="95">
        <f>'P. MENORES 1'!J38</f>
        <v>0</v>
      </c>
      <c r="J31" s="94" t="str">
        <f>'P. MENORES 1'!K38</f>
        <v/>
      </c>
      <c r="K31" s="96">
        <f>'P. MENORES 1'!L38</f>
        <v>0</v>
      </c>
      <c r="L31" s="96">
        <f>'P. MENORES 1'!M38</f>
        <v>0</v>
      </c>
      <c r="M31" s="96">
        <f>'P. MENORES 1'!N38</f>
        <v>0</v>
      </c>
      <c r="N31" s="96">
        <f>'P. MENORES 1'!O38</f>
        <v>0</v>
      </c>
      <c r="O31" s="96">
        <f>'P. MENORES 1'!P38</f>
        <v>0</v>
      </c>
      <c r="P31" s="96">
        <f>'P. MENORES 1'!Q38</f>
        <v>0</v>
      </c>
      <c r="Q31" s="96">
        <f>'P. MENORES 1'!R38</f>
        <v>0</v>
      </c>
      <c r="R31" s="96">
        <f>'P. MENORES 1'!S38</f>
        <v>0</v>
      </c>
      <c r="S31" s="96">
        <f t="shared" ref="S31:U31" si="28">S30</f>
        <v>0</v>
      </c>
      <c r="T31" s="96">
        <f t="shared" si="28"/>
        <v>0</v>
      </c>
      <c r="U31" s="96" t="e">
        <f t="shared" si="28"/>
        <v>#REF!</v>
      </c>
    </row>
    <row r="32" spans="1:21" ht="25.5" customHeight="1" x14ac:dyDescent="0.4">
      <c r="A32" s="87">
        <v>31</v>
      </c>
      <c r="B32" s="88" t="str">
        <f>'P. MENORES 1'!T39</f>
        <v xml:space="preserve"> </v>
      </c>
      <c r="C32" s="88">
        <f>'P. MENORES 1'!B39</f>
        <v>0</v>
      </c>
      <c r="D32" s="88">
        <f>'P. MENORES 1'!C39</f>
        <v>0</v>
      </c>
      <c r="E32" s="92">
        <f>'P. MENORES 1'!D39</f>
        <v>0</v>
      </c>
      <c r="F32" s="92">
        <f>'P. MENORES 1'!E39</f>
        <v>0</v>
      </c>
      <c r="G32" s="93" t="str">
        <f>'P. MENORES 1'!W39</f>
        <v/>
      </c>
      <c r="H32" s="94">
        <f>'P. MENORES 1'!I39</f>
        <v>0</v>
      </c>
      <c r="I32" s="95">
        <f>'P. MENORES 1'!J39</f>
        <v>0</v>
      </c>
      <c r="J32" s="94" t="str">
        <f>'P. MENORES 1'!K39</f>
        <v/>
      </c>
      <c r="K32" s="96">
        <f>'P. MENORES 1'!L39</f>
        <v>0</v>
      </c>
      <c r="L32" s="96">
        <f>'P. MENORES 1'!M39</f>
        <v>0</v>
      </c>
      <c r="M32" s="96">
        <f>'P. MENORES 1'!N39</f>
        <v>0</v>
      </c>
      <c r="N32" s="96">
        <f>'P. MENORES 1'!O39</f>
        <v>0</v>
      </c>
      <c r="O32" s="96">
        <f>'P. MENORES 1'!P39</f>
        <v>0</v>
      </c>
      <c r="P32" s="96">
        <f>'P. MENORES 1'!Q39</f>
        <v>0</v>
      </c>
      <c r="Q32" s="96">
        <f>'P. MENORES 1'!R39</f>
        <v>0</v>
      </c>
      <c r="R32" s="96">
        <f>'P. MENORES 1'!S39</f>
        <v>0</v>
      </c>
      <c r="S32" s="96">
        <f t="shared" ref="S32:U32" si="29">S31</f>
        <v>0</v>
      </c>
      <c r="T32" s="96">
        <f t="shared" si="29"/>
        <v>0</v>
      </c>
      <c r="U32" s="96" t="e">
        <f t="shared" si="29"/>
        <v>#REF!</v>
      </c>
    </row>
    <row r="33" spans="1:21" ht="25.5" customHeight="1" x14ac:dyDescent="0.4">
      <c r="A33" s="87">
        <v>32</v>
      </c>
      <c r="B33" s="88" t="str">
        <f>'P. MENORES 1'!T40</f>
        <v xml:space="preserve"> </v>
      </c>
      <c r="C33" s="88">
        <f>'P. MENORES 1'!B40</f>
        <v>0</v>
      </c>
      <c r="D33" s="88">
        <f>'P. MENORES 1'!C40</f>
        <v>0</v>
      </c>
      <c r="E33" s="92">
        <f>'P. MENORES 1'!D40</f>
        <v>0</v>
      </c>
      <c r="F33" s="92">
        <f>'P. MENORES 1'!E40</f>
        <v>0</v>
      </c>
      <c r="G33" s="93" t="str">
        <f>'P. MENORES 1'!W40</f>
        <v/>
      </c>
      <c r="H33" s="94">
        <f>'P. MENORES 1'!I40</f>
        <v>0</v>
      </c>
      <c r="I33" s="95">
        <f>'P. MENORES 1'!J40</f>
        <v>0</v>
      </c>
      <c r="J33" s="94" t="str">
        <f>'P. MENORES 1'!K40</f>
        <v/>
      </c>
      <c r="K33" s="96">
        <f>'P. MENORES 1'!L40</f>
        <v>0</v>
      </c>
      <c r="L33" s="96">
        <f>'P. MENORES 1'!M40</f>
        <v>0</v>
      </c>
      <c r="M33" s="96">
        <f>'P. MENORES 1'!N40</f>
        <v>0</v>
      </c>
      <c r="N33" s="96">
        <f>'P. MENORES 1'!O40</f>
        <v>0</v>
      </c>
      <c r="O33" s="96">
        <f>'P. MENORES 1'!P40</f>
        <v>0</v>
      </c>
      <c r="P33" s="96">
        <f>'P. MENORES 1'!Q40</f>
        <v>0</v>
      </c>
      <c r="Q33" s="96">
        <f>'P. MENORES 1'!R40</f>
        <v>0</v>
      </c>
      <c r="R33" s="96">
        <f>'P. MENORES 1'!S40</f>
        <v>0</v>
      </c>
      <c r="S33" s="96">
        <f t="shared" ref="S33:U33" si="30">S32</f>
        <v>0</v>
      </c>
      <c r="T33" s="96">
        <f t="shared" si="30"/>
        <v>0</v>
      </c>
      <c r="U33" s="96" t="e">
        <f t="shared" si="30"/>
        <v>#REF!</v>
      </c>
    </row>
    <row r="34" spans="1:21" ht="25.5" customHeight="1" x14ac:dyDescent="0.4">
      <c r="A34" s="87">
        <v>33</v>
      </c>
      <c r="B34" s="88" t="str">
        <f>'P. MENORES 1'!T41</f>
        <v xml:space="preserve"> </v>
      </c>
      <c r="C34" s="88">
        <f>'P. MENORES 1'!B41</f>
        <v>0</v>
      </c>
      <c r="D34" s="88">
        <f>'P. MENORES 1'!C41</f>
        <v>0</v>
      </c>
      <c r="E34" s="92">
        <f>'P. MENORES 1'!D41</f>
        <v>0</v>
      </c>
      <c r="F34" s="92">
        <f>'P. MENORES 1'!E41</f>
        <v>0</v>
      </c>
      <c r="G34" s="93" t="str">
        <f>'P. MENORES 1'!W41</f>
        <v/>
      </c>
      <c r="H34" s="94">
        <f>'P. MENORES 1'!I41</f>
        <v>0</v>
      </c>
      <c r="I34" s="95">
        <f>'P. MENORES 1'!J41</f>
        <v>0</v>
      </c>
      <c r="J34" s="94" t="str">
        <f>'P. MENORES 1'!K41</f>
        <v/>
      </c>
      <c r="K34" s="96">
        <f>'P. MENORES 1'!L41</f>
        <v>0</v>
      </c>
      <c r="L34" s="96">
        <f>'P. MENORES 1'!M41</f>
        <v>0</v>
      </c>
      <c r="M34" s="96">
        <f>'P. MENORES 1'!N41</f>
        <v>0</v>
      </c>
      <c r="N34" s="96">
        <f>'P. MENORES 1'!O41</f>
        <v>0</v>
      </c>
      <c r="O34" s="96">
        <f>'P. MENORES 1'!P41</f>
        <v>0</v>
      </c>
      <c r="P34" s="96">
        <f>'P. MENORES 1'!Q41</f>
        <v>0</v>
      </c>
      <c r="Q34" s="96">
        <f>'P. MENORES 1'!R41</f>
        <v>0</v>
      </c>
      <c r="R34" s="96">
        <f>'P. MENORES 1'!S41</f>
        <v>0</v>
      </c>
      <c r="S34" s="96">
        <f t="shared" ref="S34:U34" si="31">S33</f>
        <v>0</v>
      </c>
      <c r="T34" s="96">
        <f t="shared" si="31"/>
        <v>0</v>
      </c>
      <c r="U34" s="96" t="e">
        <f t="shared" si="31"/>
        <v>#REF!</v>
      </c>
    </row>
    <row r="35" spans="1:21" ht="25.5" customHeight="1" x14ac:dyDescent="0.4">
      <c r="A35" s="87">
        <v>34</v>
      </c>
      <c r="B35" s="88" t="str">
        <f>'P. MENORES 1'!T42</f>
        <v xml:space="preserve"> </v>
      </c>
      <c r="C35" s="88">
        <f>'P. MENORES 1'!B42</f>
        <v>0</v>
      </c>
      <c r="D35" s="88">
        <f>'P. MENORES 1'!C42</f>
        <v>0</v>
      </c>
      <c r="E35" s="92">
        <f>'P. MENORES 1'!D42</f>
        <v>0</v>
      </c>
      <c r="F35" s="92">
        <f>'P. MENORES 1'!E42</f>
        <v>0</v>
      </c>
      <c r="G35" s="93" t="str">
        <f>'P. MENORES 1'!W42</f>
        <v/>
      </c>
      <c r="H35" s="94">
        <f>'P. MENORES 1'!I42</f>
        <v>0</v>
      </c>
      <c r="I35" s="95">
        <f>'P. MENORES 1'!J42</f>
        <v>0</v>
      </c>
      <c r="J35" s="94" t="str">
        <f>'P. MENORES 1'!K42</f>
        <v/>
      </c>
      <c r="K35" s="96">
        <f>'P. MENORES 1'!L42</f>
        <v>0</v>
      </c>
      <c r="L35" s="96">
        <f>'P. MENORES 1'!M42</f>
        <v>0</v>
      </c>
      <c r="M35" s="96">
        <f>'P. MENORES 1'!N42</f>
        <v>0</v>
      </c>
      <c r="N35" s="96">
        <f>'P. MENORES 1'!O42</f>
        <v>0</v>
      </c>
      <c r="O35" s="96">
        <f>'P. MENORES 1'!P42</f>
        <v>0</v>
      </c>
      <c r="P35" s="96">
        <f>'P. MENORES 1'!Q42</f>
        <v>0</v>
      </c>
      <c r="Q35" s="96">
        <f>'P. MENORES 1'!R42</f>
        <v>0</v>
      </c>
      <c r="R35" s="96">
        <f>'P. MENORES 1'!S42</f>
        <v>0</v>
      </c>
      <c r="S35" s="96">
        <f t="shared" ref="S35:U35" si="32">S34</f>
        <v>0</v>
      </c>
      <c r="T35" s="96">
        <f t="shared" si="32"/>
        <v>0</v>
      </c>
      <c r="U35" s="96" t="e">
        <f t="shared" si="32"/>
        <v>#REF!</v>
      </c>
    </row>
    <row r="36" spans="1:21" ht="25.5" customHeight="1" x14ac:dyDescent="0.4">
      <c r="A36" s="87">
        <v>35</v>
      </c>
      <c r="B36" s="88" t="str">
        <f>'P. MENORES 1'!T43</f>
        <v xml:space="preserve"> </v>
      </c>
      <c r="C36" s="88">
        <f>'P. MENORES 1'!B43</f>
        <v>0</v>
      </c>
      <c r="D36" s="88">
        <f>'P. MENORES 1'!C43</f>
        <v>0</v>
      </c>
      <c r="E36" s="92">
        <f>'P. MENORES 1'!D43</f>
        <v>0</v>
      </c>
      <c r="F36" s="92">
        <f>'P. MENORES 1'!E43</f>
        <v>0</v>
      </c>
      <c r="G36" s="93" t="str">
        <f>'P. MENORES 1'!W43</f>
        <v/>
      </c>
      <c r="H36" s="94">
        <f>'P. MENORES 1'!I43</f>
        <v>0</v>
      </c>
      <c r="I36" s="95">
        <f>'P. MENORES 1'!J43</f>
        <v>0</v>
      </c>
      <c r="J36" s="94" t="str">
        <f>'P. MENORES 1'!K43</f>
        <v/>
      </c>
      <c r="K36" s="96">
        <f>'P. MENORES 1'!L43</f>
        <v>0</v>
      </c>
      <c r="L36" s="96">
        <f>'P. MENORES 1'!M43</f>
        <v>0</v>
      </c>
      <c r="M36" s="96">
        <f>'P. MENORES 1'!N43</f>
        <v>0</v>
      </c>
      <c r="N36" s="96">
        <f>'P. MENORES 1'!O43</f>
        <v>0</v>
      </c>
      <c r="O36" s="96">
        <f>'P. MENORES 1'!P43</f>
        <v>0</v>
      </c>
      <c r="P36" s="96">
        <f>'P. MENORES 1'!Q43</f>
        <v>0</v>
      </c>
      <c r="Q36" s="96">
        <f>'P. MENORES 1'!R43</f>
        <v>0</v>
      </c>
      <c r="R36" s="96">
        <f>'P. MENORES 1'!S43</f>
        <v>0</v>
      </c>
      <c r="S36" s="96">
        <f t="shared" ref="S36:U36" si="33">S35</f>
        <v>0</v>
      </c>
      <c r="T36" s="96">
        <f t="shared" si="33"/>
        <v>0</v>
      </c>
      <c r="U36" s="96" t="e">
        <f t="shared" si="33"/>
        <v>#REF!</v>
      </c>
    </row>
    <row r="37" spans="1:21" ht="25.5" customHeight="1" x14ac:dyDescent="0.4">
      <c r="A37" s="87">
        <v>36</v>
      </c>
      <c r="B37" s="88" t="str">
        <f>'P. MENORES 1'!T44</f>
        <v xml:space="preserve"> </v>
      </c>
      <c r="C37" s="88">
        <f>'P. MENORES 1'!B44</f>
        <v>0</v>
      </c>
      <c r="D37" s="88">
        <f>'P. MENORES 1'!C44</f>
        <v>0</v>
      </c>
      <c r="E37" s="92">
        <f>'P. MENORES 1'!D44</f>
        <v>0</v>
      </c>
      <c r="F37" s="92">
        <f>'P. MENORES 1'!E44</f>
        <v>0</v>
      </c>
      <c r="G37" s="93" t="str">
        <f>'P. MENORES 1'!W44</f>
        <v/>
      </c>
      <c r="H37" s="94">
        <f>'P. MENORES 1'!I44</f>
        <v>0</v>
      </c>
      <c r="I37" s="95">
        <f>'P. MENORES 1'!J44</f>
        <v>0</v>
      </c>
      <c r="J37" s="94" t="str">
        <f>'P. MENORES 1'!K44</f>
        <v/>
      </c>
      <c r="K37" s="96">
        <f>'P. MENORES 1'!L44</f>
        <v>0</v>
      </c>
      <c r="L37" s="96">
        <f>'P. MENORES 1'!M44</f>
        <v>0</v>
      </c>
      <c r="M37" s="96">
        <f>'P. MENORES 1'!N44</f>
        <v>0</v>
      </c>
      <c r="N37" s="96">
        <f>'P. MENORES 1'!O44</f>
        <v>0</v>
      </c>
      <c r="O37" s="96">
        <f>'P. MENORES 1'!P44</f>
        <v>0</v>
      </c>
      <c r="P37" s="96">
        <f>'P. MENORES 1'!Q44</f>
        <v>0</v>
      </c>
      <c r="Q37" s="96">
        <f>'P. MENORES 1'!R44</f>
        <v>0</v>
      </c>
      <c r="R37" s="96">
        <f>'P. MENORES 1'!S44</f>
        <v>0</v>
      </c>
      <c r="S37" s="96">
        <f t="shared" ref="S37:U37" si="34">S36</f>
        <v>0</v>
      </c>
      <c r="T37" s="96">
        <f t="shared" si="34"/>
        <v>0</v>
      </c>
      <c r="U37" s="96" t="e">
        <f t="shared" si="34"/>
        <v>#REF!</v>
      </c>
    </row>
    <row r="38" spans="1:21" ht="25.5" customHeight="1" x14ac:dyDescent="0.4">
      <c r="A38" s="87">
        <v>37</v>
      </c>
      <c r="B38" s="88" t="str">
        <f>'P. MENORES 1'!T45</f>
        <v xml:space="preserve"> </v>
      </c>
      <c r="C38" s="88">
        <f>'P. MENORES 1'!B45</f>
        <v>0</v>
      </c>
      <c r="D38" s="88">
        <f>'P. MENORES 1'!C45</f>
        <v>0</v>
      </c>
      <c r="E38" s="92">
        <f>'P. MENORES 1'!D45</f>
        <v>0</v>
      </c>
      <c r="F38" s="92">
        <f>'P. MENORES 1'!E45</f>
        <v>0</v>
      </c>
      <c r="G38" s="93" t="str">
        <f>'P. MENORES 1'!W45</f>
        <v/>
      </c>
      <c r="H38" s="94">
        <f>'P. MENORES 1'!I45</f>
        <v>0</v>
      </c>
      <c r="I38" s="95">
        <f>'P. MENORES 1'!J45</f>
        <v>0</v>
      </c>
      <c r="J38" s="94" t="str">
        <f>'P. MENORES 1'!K45</f>
        <v/>
      </c>
      <c r="K38" s="96">
        <f>'P. MENORES 1'!L45</f>
        <v>0</v>
      </c>
      <c r="L38" s="96">
        <f>'P. MENORES 1'!M45</f>
        <v>0</v>
      </c>
      <c r="M38" s="96">
        <f>'P. MENORES 1'!N45</f>
        <v>0</v>
      </c>
      <c r="N38" s="96">
        <f>'P. MENORES 1'!O45</f>
        <v>0</v>
      </c>
      <c r="O38" s="96">
        <f>'P. MENORES 1'!P45</f>
        <v>0</v>
      </c>
      <c r="P38" s="96">
        <f>'P. MENORES 1'!Q45</f>
        <v>0</v>
      </c>
      <c r="Q38" s="96">
        <f>'P. MENORES 1'!R45</f>
        <v>0</v>
      </c>
      <c r="R38" s="96">
        <f>'P. MENORES 1'!S45</f>
        <v>0</v>
      </c>
      <c r="S38" s="96">
        <f t="shared" ref="S38:U38" si="35">S37</f>
        <v>0</v>
      </c>
      <c r="T38" s="96">
        <f t="shared" si="35"/>
        <v>0</v>
      </c>
      <c r="U38" s="96" t="e">
        <f t="shared" si="35"/>
        <v>#REF!</v>
      </c>
    </row>
    <row r="39" spans="1:21" ht="25.5" customHeight="1" x14ac:dyDescent="0.4">
      <c r="A39" s="87">
        <v>38</v>
      </c>
      <c r="B39" s="88" t="str">
        <f>'P. MENORES 1'!T46</f>
        <v xml:space="preserve"> </v>
      </c>
      <c r="C39" s="88">
        <f>'P. MENORES 1'!B46</f>
        <v>0</v>
      </c>
      <c r="D39" s="88">
        <f>'P. MENORES 1'!C46</f>
        <v>0</v>
      </c>
      <c r="E39" s="92">
        <f>'P. MENORES 1'!D46</f>
        <v>0</v>
      </c>
      <c r="F39" s="92">
        <f>'P. MENORES 1'!E46</f>
        <v>0</v>
      </c>
      <c r="G39" s="93" t="str">
        <f>'P. MENORES 1'!W46</f>
        <v/>
      </c>
      <c r="H39" s="94">
        <f>'P. MENORES 1'!I46</f>
        <v>0</v>
      </c>
      <c r="I39" s="95">
        <f>'P. MENORES 1'!J46</f>
        <v>0</v>
      </c>
      <c r="J39" s="94" t="str">
        <f>'P. MENORES 1'!K46</f>
        <v/>
      </c>
      <c r="K39" s="96">
        <f>'P. MENORES 1'!L46</f>
        <v>0</v>
      </c>
      <c r="L39" s="96">
        <f>'P. MENORES 1'!M46</f>
        <v>0</v>
      </c>
      <c r="M39" s="96">
        <f>'P. MENORES 1'!N46</f>
        <v>0</v>
      </c>
      <c r="N39" s="96">
        <f>'P. MENORES 1'!O46</f>
        <v>0</v>
      </c>
      <c r="O39" s="96">
        <f>'P. MENORES 1'!P46</f>
        <v>0</v>
      </c>
      <c r="P39" s="96">
        <f>'P. MENORES 1'!Q46</f>
        <v>0</v>
      </c>
      <c r="Q39" s="96">
        <f>'P. MENORES 1'!R46</f>
        <v>0</v>
      </c>
      <c r="R39" s="96">
        <f>'P. MENORES 1'!S46</f>
        <v>0</v>
      </c>
      <c r="S39" s="96">
        <f t="shared" ref="S39:U39" si="36">S38</f>
        <v>0</v>
      </c>
      <c r="T39" s="96">
        <f t="shared" si="36"/>
        <v>0</v>
      </c>
      <c r="U39" s="96" t="e">
        <f t="shared" si="36"/>
        <v>#REF!</v>
      </c>
    </row>
    <row r="40" spans="1:21" ht="25.5" customHeight="1" x14ac:dyDescent="0.4">
      <c r="A40" s="87">
        <v>39</v>
      </c>
      <c r="B40" s="88" t="str">
        <f>'P. MENORES 1'!T47</f>
        <v xml:space="preserve"> </v>
      </c>
      <c r="C40" s="88">
        <f>'P. MENORES 1'!B47</f>
        <v>0</v>
      </c>
      <c r="D40" s="88">
        <f>'P. MENORES 1'!C47</f>
        <v>0</v>
      </c>
      <c r="E40" s="92">
        <f>'P. MENORES 1'!D47</f>
        <v>0</v>
      </c>
      <c r="F40" s="92">
        <f>'P. MENORES 1'!E47</f>
        <v>0</v>
      </c>
      <c r="G40" s="93" t="str">
        <f>'P. MENORES 1'!W47</f>
        <v/>
      </c>
      <c r="H40" s="94">
        <f>'P. MENORES 1'!I47</f>
        <v>0</v>
      </c>
      <c r="I40" s="95">
        <f>'P. MENORES 1'!J47</f>
        <v>0</v>
      </c>
      <c r="J40" s="94" t="str">
        <f>'P. MENORES 1'!K47</f>
        <v/>
      </c>
      <c r="K40" s="96">
        <f>'P. MENORES 1'!L47</f>
        <v>0</v>
      </c>
      <c r="L40" s="96">
        <f>'P. MENORES 1'!M47</f>
        <v>0</v>
      </c>
      <c r="M40" s="96">
        <f>'P. MENORES 1'!N47</f>
        <v>0</v>
      </c>
      <c r="N40" s="96">
        <f>'P. MENORES 1'!O47</f>
        <v>0</v>
      </c>
      <c r="O40" s="96">
        <f>'P. MENORES 1'!P47</f>
        <v>0</v>
      </c>
      <c r="P40" s="96">
        <f>'P. MENORES 1'!Q47</f>
        <v>0</v>
      </c>
      <c r="Q40" s="96">
        <f>'P. MENORES 1'!R47</f>
        <v>0</v>
      </c>
      <c r="R40" s="96">
        <f>'P. MENORES 1'!S47</f>
        <v>0</v>
      </c>
      <c r="S40" s="96">
        <f t="shared" ref="S40:U40" si="37">S39</f>
        <v>0</v>
      </c>
      <c r="T40" s="96">
        <f t="shared" si="37"/>
        <v>0</v>
      </c>
      <c r="U40" s="96" t="e">
        <f t="shared" si="37"/>
        <v>#REF!</v>
      </c>
    </row>
    <row r="41" spans="1:21" ht="25.5" customHeight="1" x14ac:dyDescent="0.4">
      <c r="A41" s="87">
        <v>40</v>
      </c>
      <c r="B41" s="88" t="str">
        <f>'P. MENORES 1'!T48</f>
        <v xml:space="preserve"> </v>
      </c>
      <c r="C41" s="88">
        <f>'P. MENORES 1'!B48</f>
        <v>0</v>
      </c>
      <c r="D41" s="88">
        <f>'P. MENORES 1'!C48</f>
        <v>0</v>
      </c>
      <c r="E41" s="92">
        <f>'P. MENORES 1'!D48</f>
        <v>0</v>
      </c>
      <c r="F41" s="92">
        <f>'P. MENORES 1'!E48</f>
        <v>0</v>
      </c>
      <c r="G41" s="93" t="str">
        <f>'P. MENORES 1'!W48</f>
        <v/>
      </c>
      <c r="H41" s="94">
        <f>'P. MENORES 1'!I48</f>
        <v>0</v>
      </c>
      <c r="I41" s="95">
        <f>'P. MENORES 1'!J48</f>
        <v>0</v>
      </c>
      <c r="J41" s="94" t="str">
        <f>'P. MENORES 1'!K48</f>
        <v/>
      </c>
      <c r="K41" s="96">
        <f>'P. MENORES 1'!L48</f>
        <v>0</v>
      </c>
      <c r="L41" s="96">
        <f>'P. MENORES 1'!M48</f>
        <v>0</v>
      </c>
      <c r="M41" s="96">
        <f>'P. MENORES 1'!N48</f>
        <v>0</v>
      </c>
      <c r="N41" s="96">
        <f>'P. MENORES 1'!O48</f>
        <v>0</v>
      </c>
      <c r="O41" s="96">
        <f>'P. MENORES 1'!P48</f>
        <v>0</v>
      </c>
      <c r="P41" s="96">
        <f>'P. MENORES 1'!Q48</f>
        <v>0</v>
      </c>
      <c r="Q41" s="96">
        <f>'P. MENORES 1'!R48</f>
        <v>0</v>
      </c>
      <c r="R41" s="96">
        <f>'P. MENORES 1'!S48</f>
        <v>0</v>
      </c>
      <c r="S41" s="96">
        <f t="shared" ref="S41:U41" si="38">S40</f>
        <v>0</v>
      </c>
      <c r="T41" s="96">
        <f t="shared" si="38"/>
        <v>0</v>
      </c>
      <c r="U41" s="96" t="e">
        <f t="shared" si="38"/>
        <v>#REF!</v>
      </c>
    </row>
    <row r="42" spans="1:21" ht="15.75" customHeight="1" x14ac:dyDescent="0.4">
      <c r="I42" s="97"/>
      <c r="K42" s="98"/>
    </row>
    <row r="43" spans="1:21" ht="15.75" customHeight="1" x14ac:dyDescent="0.4">
      <c r="I43" s="97"/>
      <c r="K43" s="98"/>
    </row>
    <row r="44" spans="1:21" ht="15.75" customHeight="1" x14ac:dyDescent="0.4">
      <c r="I44" s="97"/>
      <c r="K44" s="98"/>
    </row>
    <row r="45" spans="1:21" ht="15.75" customHeight="1" x14ac:dyDescent="0.4">
      <c r="I45" s="97"/>
      <c r="K45" s="98"/>
    </row>
    <row r="46" spans="1:21" ht="15.75" customHeight="1" x14ac:dyDescent="0.4">
      <c r="I46" s="97"/>
      <c r="K46" s="98"/>
    </row>
    <row r="47" spans="1:21" ht="15.75" customHeight="1" x14ac:dyDescent="0.4">
      <c r="I47" s="97"/>
      <c r="K47" s="98"/>
    </row>
    <row r="48" spans="1:21" ht="15.75" customHeight="1" x14ac:dyDescent="0.4">
      <c r="I48" s="97"/>
      <c r="K48" s="98"/>
    </row>
    <row r="49" spans="9:9" ht="15.75" customHeight="1" x14ac:dyDescent="0.4">
      <c r="I49" s="97"/>
    </row>
    <row r="50" spans="9:9" ht="15.75" customHeight="1" x14ac:dyDescent="0.4">
      <c r="I50" s="97"/>
    </row>
    <row r="51" spans="9:9" ht="15.75" customHeight="1" x14ac:dyDescent="0.4">
      <c r="I51" s="97"/>
    </row>
    <row r="52" spans="9:9" ht="15.75" customHeight="1" x14ac:dyDescent="0.4">
      <c r="I52" s="97"/>
    </row>
    <row r="53" spans="9:9" ht="15.75" customHeight="1" x14ac:dyDescent="0.4">
      <c r="I53" s="97"/>
    </row>
    <row r="54" spans="9:9" ht="15.75" customHeight="1" x14ac:dyDescent="0.4">
      <c r="I54" s="97"/>
    </row>
    <row r="55" spans="9:9" ht="15.75" customHeight="1" x14ac:dyDescent="0.4">
      <c r="I55" s="97"/>
    </row>
    <row r="56" spans="9:9" ht="15.75" customHeight="1" x14ac:dyDescent="0.4">
      <c r="I56" s="97"/>
    </row>
    <row r="57" spans="9:9" ht="15.75" customHeight="1" x14ac:dyDescent="0.4">
      <c r="I57" s="97"/>
    </row>
    <row r="58" spans="9:9" ht="15.75" customHeight="1" x14ac:dyDescent="0.4">
      <c r="I58" s="97"/>
    </row>
    <row r="59" spans="9:9" ht="15.75" customHeight="1" x14ac:dyDescent="0.4">
      <c r="I59" s="97"/>
    </row>
    <row r="60" spans="9:9" ht="15.75" customHeight="1" x14ac:dyDescent="0.4">
      <c r="I60" s="97"/>
    </row>
    <row r="61" spans="9:9" ht="15.75" customHeight="1" x14ac:dyDescent="0.4">
      <c r="I61" s="97"/>
    </row>
    <row r="62" spans="9:9" ht="15.75" customHeight="1" x14ac:dyDescent="0.4">
      <c r="I62" s="97"/>
    </row>
    <row r="63" spans="9:9" ht="15.75" customHeight="1" x14ac:dyDescent="0.4">
      <c r="I63" s="97"/>
    </row>
    <row r="64" spans="9:9" ht="15.75" customHeight="1" x14ac:dyDescent="0.4">
      <c r="I64" s="97"/>
    </row>
    <row r="65" spans="9:9" ht="15.75" customHeight="1" x14ac:dyDescent="0.4">
      <c r="I65" s="97"/>
    </row>
    <row r="66" spans="9:9" ht="15.75" customHeight="1" x14ac:dyDescent="0.4">
      <c r="I66" s="97"/>
    </row>
    <row r="67" spans="9:9" ht="15.75" customHeight="1" x14ac:dyDescent="0.4">
      <c r="I67" s="97"/>
    </row>
    <row r="68" spans="9:9" ht="15.75" customHeight="1" x14ac:dyDescent="0.4">
      <c r="I68" s="97"/>
    </row>
    <row r="69" spans="9:9" ht="15.75" customHeight="1" x14ac:dyDescent="0.4">
      <c r="I69" s="97"/>
    </row>
    <row r="70" spans="9:9" ht="15.75" customHeight="1" x14ac:dyDescent="0.4">
      <c r="I70" s="97"/>
    </row>
    <row r="71" spans="9:9" ht="15.75" customHeight="1" x14ac:dyDescent="0.4">
      <c r="I71" s="97"/>
    </row>
    <row r="72" spans="9:9" ht="15.75" customHeight="1" x14ac:dyDescent="0.4">
      <c r="I72" s="97"/>
    </row>
    <row r="73" spans="9:9" ht="15.75" customHeight="1" x14ac:dyDescent="0.4">
      <c r="I73" s="97"/>
    </row>
    <row r="74" spans="9:9" ht="15.75" customHeight="1" x14ac:dyDescent="0.4">
      <c r="I74" s="97"/>
    </row>
    <row r="75" spans="9:9" ht="15.75" customHeight="1" x14ac:dyDescent="0.4">
      <c r="I75" s="97"/>
    </row>
    <row r="76" spans="9:9" ht="15.75" customHeight="1" x14ac:dyDescent="0.4">
      <c r="I76" s="97"/>
    </row>
    <row r="77" spans="9:9" ht="15.75" customHeight="1" x14ac:dyDescent="0.4">
      <c r="I77" s="97"/>
    </row>
    <row r="78" spans="9:9" ht="15.75" customHeight="1" x14ac:dyDescent="0.4">
      <c r="I78" s="97"/>
    </row>
    <row r="79" spans="9:9" ht="15.75" customHeight="1" x14ac:dyDescent="0.4">
      <c r="I79" s="97"/>
    </row>
    <row r="80" spans="9:9" ht="15.75" customHeight="1" x14ac:dyDescent="0.4">
      <c r="I80" s="97"/>
    </row>
    <row r="81" spans="9:9" ht="15.75" customHeight="1" x14ac:dyDescent="0.4">
      <c r="I81" s="97"/>
    </row>
    <row r="82" spans="9:9" ht="15.75" customHeight="1" x14ac:dyDescent="0.4">
      <c r="I82" s="97"/>
    </row>
    <row r="83" spans="9:9" ht="15.75" customHeight="1" x14ac:dyDescent="0.4">
      <c r="I83" s="97"/>
    </row>
    <row r="84" spans="9:9" ht="15.75" customHeight="1" x14ac:dyDescent="0.4">
      <c r="I84" s="97"/>
    </row>
    <row r="85" spans="9:9" ht="15.75" customHeight="1" x14ac:dyDescent="0.4">
      <c r="I85" s="97"/>
    </row>
    <row r="86" spans="9:9" ht="15.75" customHeight="1" x14ac:dyDescent="0.4">
      <c r="I86" s="97"/>
    </row>
    <row r="87" spans="9:9" ht="15.75" customHeight="1" x14ac:dyDescent="0.4">
      <c r="I87" s="97"/>
    </row>
    <row r="88" spans="9:9" ht="15.75" customHeight="1" x14ac:dyDescent="0.4">
      <c r="I88" s="97"/>
    </row>
    <row r="89" spans="9:9" ht="15.75" customHeight="1" x14ac:dyDescent="0.4">
      <c r="I89" s="97"/>
    </row>
    <row r="90" spans="9:9" ht="15.75" customHeight="1" x14ac:dyDescent="0.4">
      <c r="I90" s="97"/>
    </row>
    <row r="91" spans="9:9" ht="15.75" customHeight="1" x14ac:dyDescent="0.4">
      <c r="I91" s="97"/>
    </row>
    <row r="92" spans="9:9" ht="15.75" customHeight="1" x14ac:dyDescent="0.4">
      <c r="I92" s="97"/>
    </row>
    <row r="93" spans="9:9" ht="15.75" customHeight="1" x14ac:dyDescent="0.4">
      <c r="I93" s="97"/>
    </row>
    <row r="94" spans="9:9" ht="15.75" customHeight="1" x14ac:dyDescent="0.4">
      <c r="I94" s="97"/>
    </row>
    <row r="95" spans="9:9" ht="15.75" customHeight="1" x14ac:dyDescent="0.4">
      <c r="I95" s="97"/>
    </row>
    <row r="96" spans="9:9" ht="15.75" customHeight="1" x14ac:dyDescent="0.4">
      <c r="I96" s="97"/>
    </row>
    <row r="97" spans="9:9" ht="15.75" customHeight="1" x14ac:dyDescent="0.4">
      <c r="I97" s="97"/>
    </row>
    <row r="98" spans="9:9" ht="15.75" customHeight="1" x14ac:dyDescent="0.4">
      <c r="I98" s="97"/>
    </row>
    <row r="99" spans="9:9" ht="15.75" customHeight="1" x14ac:dyDescent="0.4">
      <c r="I99" s="97"/>
    </row>
    <row r="100" spans="9:9" ht="15.75" customHeight="1" x14ac:dyDescent="0.4">
      <c r="I100" s="97"/>
    </row>
    <row r="101" spans="9:9" ht="15.75" customHeight="1" x14ac:dyDescent="0.4">
      <c r="I101" s="97"/>
    </row>
    <row r="102" spans="9:9" ht="15.75" customHeight="1" x14ac:dyDescent="0.4">
      <c r="I102" s="97"/>
    </row>
    <row r="103" spans="9:9" ht="15.75" customHeight="1" x14ac:dyDescent="0.4">
      <c r="I103" s="97"/>
    </row>
    <row r="104" spans="9:9" ht="15.75" customHeight="1" x14ac:dyDescent="0.4">
      <c r="I104" s="97"/>
    </row>
    <row r="105" spans="9:9" ht="15.75" customHeight="1" x14ac:dyDescent="0.4">
      <c r="I105" s="97"/>
    </row>
    <row r="106" spans="9:9" ht="15.75" customHeight="1" x14ac:dyDescent="0.4">
      <c r="I106" s="97"/>
    </row>
    <row r="107" spans="9:9" ht="15.75" customHeight="1" x14ac:dyDescent="0.4">
      <c r="I107" s="97"/>
    </row>
    <row r="108" spans="9:9" ht="15.75" customHeight="1" x14ac:dyDescent="0.4">
      <c r="I108" s="97"/>
    </row>
    <row r="109" spans="9:9" ht="15.75" customHeight="1" x14ac:dyDescent="0.4">
      <c r="I109" s="97"/>
    </row>
    <row r="110" spans="9:9" ht="15.75" customHeight="1" x14ac:dyDescent="0.4">
      <c r="I110" s="97"/>
    </row>
    <row r="111" spans="9:9" ht="15.75" customHeight="1" x14ac:dyDescent="0.4">
      <c r="I111" s="97"/>
    </row>
    <row r="112" spans="9:9" ht="15.75" customHeight="1" x14ac:dyDescent="0.4">
      <c r="I112" s="97"/>
    </row>
    <row r="113" spans="9:9" ht="15.75" customHeight="1" x14ac:dyDescent="0.4">
      <c r="I113" s="97"/>
    </row>
    <row r="114" spans="9:9" ht="15.75" customHeight="1" x14ac:dyDescent="0.4">
      <c r="I114" s="97"/>
    </row>
    <row r="115" spans="9:9" ht="15.75" customHeight="1" x14ac:dyDescent="0.4">
      <c r="I115" s="97"/>
    </row>
    <row r="116" spans="9:9" ht="15.75" customHeight="1" x14ac:dyDescent="0.4">
      <c r="I116" s="97"/>
    </row>
    <row r="117" spans="9:9" ht="15.75" customHeight="1" x14ac:dyDescent="0.4">
      <c r="I117" s="97"/>
    </row>
    <row r="118" spans="9:9" ht="15.75" customHeight="1" x14ac:dyDescent="0.4">
      <c r="I118" s="97"/>
    </row>
    <row r="119" spans="9:9" ht="15.75" customHeight="1" x14ac:dyDescent="0.4">
      <c r="I119" s="97"/>
    </row>
    <row r="120" spans="9:9" ht="15.75" customHeight="1" x14ac:dyDescent="0.4">
      <c r="I120" s="97"/>
    </row>
    <row r="121" spans="9:9" ht="15.75" customHeight="1" x14ac:dyDescent="0.4">
      <c r="I121" s="97"/>
    </row>
    <row r="122" spans="9:9" ht="15.75" customHeight="1" x14ac:dyDescent="0.4">
      <c r="I122" s="97"/>
    </row>
    <row r="123" spans="9:9" ht="15.75" customHeight="1" x14ac:dyDescent="0.4">
      <c r="I123" s="97"/>
    </row>
    <row r="124" spans="9:9" ht="15.75" customHeight="1" x14ac:dyDescent="0.4">
      <c r="I124" s="97"/>
    </row>
    <row r="125" spans="9:9" ht="15.75" customHeight="1" x14ac:dyDescent="0.4">
      <c r="I125" s="97"/>
    </row>
    <row r="126" spans="9:9" ht="15.75" customHeight="1" x14ac:dyDescent="0.4">
      <c r="I126" s="97"/>
    </row>
    <row r="127" spans="9:9" ht="15.75" customHeight="1" x14ac:dyDescent="0.4">
      <c r="I127" s="97"/>
    </row>
    <row r="128" spans="9:9" ht="15.75" customHeight="1" x14ac:dyDescent="0.4">
      <c r="I128" s="97"/>
    </row>
    <row r="129" spans="9:9" ht="15.75" customHeight="1" x14ac:dyDescent="0.4">
      <c r="I129" s="97"/>
    </row>
    <row r="130" spans="9:9" ht="15.75" customHeight="1" x14ac:dyDescent="0.4">
      <c r="I130" s="97"/>
    </row>
    <row r="131" spans="9:9" ht="15.75" customHeight="1" x14ac:dyDescent="0.4">
      <c r="I131" s="97"/>
    </row>
    <row r="132" spans="9:9" ht="15.75" customHeight="1" x14ac:dyDescent="0.4">
      <c r="I132" s="97"/>
    </row>
    <row r="133" spans="9:9" ht="15.75" customHeight="1" x14ac:dyDescent="0.4">
      <c r="I133" s="97"/>
    </row>
    <row r="134" spans="9:9" ht="15.75" customHeight="1" x14ac:dyDescent="0.4">
      <c r="I134" s="97"/>
    </row>
    <row r="135" spans="9:9" ht="15.75" customHeight="1" x14ac:dyDescent="0.4">
      <c r="I135" s="97"/>
    </row>
    <row r="136" spans="9:9" ht="15.75" customHeight="1" x14ac:dyDescent="0.4">
      <c r="I136" s="97"/>
    </row>
    <row r="137" spans="9:9" ht="15.75" customHeight="1" x14ac:dyDescent="0.4">
      <c r="I137" s="97"/>
    </row>
    <row r="138" spans="9:9" ht="15.75" customHeight="1" x14ac:dyDescent="0.4">
      <c r="I138" s="97"/>
    </row>
    <row r="139" spans="9:9" ht="15.75" customHeight="1" x14ac:dyDescent="0.4">
      <c r="I139" s="97"/>
    </row>
    <row r="140" spans="9:9" ht="15.75" customHeight="1" x14ac:dyDescent="0.4">
      <c r="I140" s="97"/>
    </row>
    <row r="141" spans="9:9" ht="15.75" customHeight="1" x14ac:dyDescent="0.4">
      <c r="I141" s="97"/>
    </row>
    <row r="142" spans="9:9" ht="15.75" customHeight="1" x14ac:dyDescent="0.4">
      <c r="I142" s="97"/>
    </row>
    <row r="143" spans="9:9" ht="15.75" customHeight="1" x14ac:dyDescent="0.4">
      <c r="I143" s="97"/>
    </row>
    <row r="144" spans="9:9" ht="15.75" customHeight="1" x14ac:dyDescent="0.4">
      <c r="I144" s="97"/>
    </row>
    <row r="145" spans="9:9" ht="15.75" customHeight="1" x14ac:dyDescent="0.4">
      <c r="I145" s="97"/>
    </row>
    <row r="146" spans="9:9" ht="15.75" customHeight="1" x14ac:dyDescent="0.4">
      <c r="I146" s="97"/>
    </row>
    <row r="147" spans="9:9" ht="15.75" customHeight="1" x14ac:dyDescent="0.4">
      <c r="I147" s="97"/>
    </row>
    <row r="148" spans="9:9" ht="15.75" customHeight="1" x14ac:dyDescent="0.4">
      <c r="I148" s="97"/>
    </row>
    <row r="149" spans="9:9" ht="15.75" customHeight="1" x14ac:dyDescent="0.4">
      <c r="I149" s="97"/>
    </row>
    <row r="150" spans="9:9" ht="15.75" customHeight="1" x14ac:dyDescent="0.4">
      <c r="I150" s="97"/>
    </row>
    <row r="151" spans="9:9" ht="15.75" customHeight="1" x14ac:dyDescent="0.4">
      <c r="I151" s="97"/>
    </row>
    <row r="152" spans="9:9" ht="15.75" customHeight="1" x14ac:dyDescent="0.4">
      <c r="I152" s="97"/>
    </row>
    <row r="153" spans="9:9" ht="15.75" customHeight="1" x14ac:dyDescent="0.4">
      <c r="I153" s="97"/>
    </row>
    <row r="154" spans="9:9" ht="15.75" customHeight="1" x14ac:dyDescent="0.4">
      <c r="I154" s="97"/>
    </row>
    <row r="155" spans="9:9" ht="15.75" customHeight="1" x14ac:dyDescent="0.4">
      <c r="I155" s="97"/>
    </row>
    <row r="156" spans="9:9" ht="15.75" customHeight="1" x14ac:dyDescent="0.4">
      <c r="I156" s="97"/>
    </row>
    <row r="157" spans="9:9" ht="15.75" customHeight="1" x14ac:dyDescent="0.4">
      <c r="I157" s="97"/>
    </row>
    <row r="158" spans="9:9" ht="15.75" customHeight="1" x14ac:dyDescent="0.4">
      <c r="I158" s="97"/>
    </row>
    <row r="159" spans="9:9" ht="15.75" customHeight="1" x14ac:dyDescent="0.4">
      <c r="I159" s="97"/>
    </row>
    <row r="160" spans="9:9" ht="15.75" customHeight="1" x14ac:dyDescent="0.4">
      <c r="I160" s="97"/>
    </row>
    <row r="161" spans="9:9" ht="15.75" customHeight="1" x14ac:dyDescent="0.4">
      <c r="I161" s="97"/>
    </row>
    <row r="162" spans="9:9" ht="15.75" customHeight="1" x14ac:dyDescent="0.4">
      <c r="I162" s="97"/>
    </row>
    <row r="163" spans="9:9" ht="15.75" customHeight="1" x14ac:dyDescent="0.4">
      <c r="I163" s="97"/>
    </row>
    <row r="164" spans="9:9" ht="15.75" customHeight="1" x14ac:dyDescent="0.4">
      <c r="I164" s="97"/>
    </row>
    <row r="165" spans="9:9" ht="15.75" customHeight="1" x14ac:dyDescent="0.4">
      <c r="I165" s="97"/>
    </row>
    <row r="166" spans="9:9" ht="15.75" customHeight="1" x14ac:dyDescent="0.4">
      <c r="I166" s="97"/>
    </row>
    <row r="167" spans="9:9" ht="15.75" customHeight="1" x14ac:dyDescent="0.4">
      <c r="I167" s="97"/>
    </row>
    <row r="168" spans="9:9" ht="15.75" customHeight="1" x14ac:dyDescent="0.4">
      <c r="I168" s="97"/>
    </row>
    <row r="169" spans="9:9" ht="15.75" customHeight="1" x14ac:dyDescent="0.4">
      <c r="I169" s="97"/>
    </row>
    <row r="170" spans="9:9" ht="15.75" customHeight="1" x14ac:dyDescent="0.4">
      <c r="I170" s="97"/>
    </row>
    <row r="171" spans="9:9" ht="15.75" customHeight="1" x14ac:dyDescent="0.4">
      <c r="I171" s="97"/>
    </row>
    <row r="172" spans="9:9" ht="15.75" customHeight="1" x14ac:dyDescent="0.4">
      <c r="I172" s="97"/>
    </row>
    <row r="173" spans="9:9" ht="15.75" customHeight="1" x14ac:dyDescent="0.4">
      <c r="I173" s="97"/>
    </row>
    <row r="174" spans="9:9" ht="15.75" customHeight="1" x14ac:dyDescent="0.4">
      <c r="I174" s="97"/>
    </row>
    <row r="175" spans="9:9" ht="15.75" customHeight="1" x14ac:dyDescent="0.4">
      <c r="I175" s="97"/>
    </row>
    <row r="176" spans="9:9" ht="15.75" customHeight="1" x14ac:dyDescent="0.4">
      <c r="I176" s="97"/>
    </row>
    <row r="177" spans="9:9" ht="15.75" customHeight="1" x14ac:dyDescent="0.4">
      <c r="I177" s="97"/>
    </row>
    <row r="178" spans="9:9" ht="15.75" customHeight="1" x14ac:dyDescent="0.4">
      <c r="I178" s="97"/>
    </row>
    <row r="179" spans="9:9" ht="15.75" customHeight="1" x14ac:dyDescent="0.4">
      <c r="I179" s="97"/>
    </row>
    <row r="180" spans="9:9" ht="15.75" customHeight="1" x14ac:dyDescent="0.4">
      <c r="I180" s="97"/>
    </row>
    <row r="181" spans="9:9" ht="15.75" customHeight="1" x14ac:dyDescent="0.4">
      <c r="I181" s="97"/>
    </row>
    <row r="182" spans="9:9" ht="15.75" customHeight="1" x14ac:dyDescent="0.4">
      <c r="I182" s="97"/>
    </row>
    <row r="183" spans="9:9" ht="15.75" customHeight="1" x14ac:dyDescent="0.4">
      <c r="I183" s="97"/>
    </row>
    <row r="184" spans="9:9" ht="15.75" customHeight="1" x14ac:dyDescent="0.4">
      <c r="I184" s="97"/>
    </row>
    <row r="185" spans="9:9" ht="15.75" customHeight="1" x14ac:dyDescent="0.4">
      <c r="I185" s="97"/>
    </row>
    <row r="186" spans="9:9" ht="15.75" customHeight="1" x14ac:dyDescent="0.4">
      <c r="I186" s="97"/>
    </row>
    <row r="187" spans="9:9" ht="15.75" customHeight="1" x14ac:dyDescent="0.4">
      <c r="I187" s="97"/>
    </row>
    <row r="188" spans="9:9" ht="15.75" customHeight="1" x14ac:dyDescent="0.4">
      <c r="I188" s="97"/>
    </row>
    <row r="189" spans="9:9" ht="15.75" customHeight="1" x14ac:dyDescent="0.4">
      <c r="I189" s="97"/>
    </row>
    <row r="190" spans="9:9" ht="15.75" customHeight="1" x14ac:dyDescent="0.4">
      <c r="I190" s="97"/>
    </row>
    <row r="191" spans="9:9" ht="15.75" customHeight="1" x14ac:dyDescent="0.4">
      <c r="I191" s="97"/>
    </row>
    <row r="192" spans="9:9" ht="15.75" customHeight="1" x14ac:dyDescent="0.4">
      <c r="I192" s="97"/>
    </row>
    <row r="193" spans="9:9" ht="15.75" customHeight="1" x14ac:dyDescent="0.4">
      <c r="I193" s="97"/>
    </row>
    <row r="194" spans="9:9" ht="15.75" customHeight="1" x14ac:dyDescent="0.4">
      <c r="I194" s="97"/>
    </row>
    <row r="195" spans="9:9" ht="15.75" customHeight="1" x14ac:dyDescent="0.4">
      <c r="I195" s="97"/>
    </row>
    <row r="196" spans="9:9" ht="15.75" customHeight="1" x14ac:dyDescent="0.4">
      <c r="I196" s="97"/>
    </row>
    <row r="197" spans="9:9" ht="15.75" customHeight="1" x14ac:dyDescent="0.4">
      <c r="I197" s="97"/>
    </row>
    <row r="198" spans="9:9" ht="15.75" customHeight="1" x14ac:dyDescent="0.4">
      <c r="I198" s="97"/>
    </row>
    <row r="199" spans="9:9" ht="15.75" customHeight="1" x14ac:dyDescent="0.4">
      <c r="I199" s="97"/>
    </row>
    <row r="200" spans="9:9" ht="15.75" customHeight="1" x14ac:dyDescent="0.4">
      <c r="I200" s="97"/>
    </row>
    <row r="201" spans="9:9" ht="15.75" customHeight="1" x14ac:dyDescent="0.4">
      <c r="I201" s="97"/>
    </row>
    <row r="202" spans="9:9" ht="15.75" customHeight="1" x14ac:dyDescent="0.4">
      <c r="I202" s="97"/>
    </row>
    <row r="203" spans="9:9" ht="15.75" customHeight="1" x14ac:dyDescent="0.4">
      <c r="I203" s="97"/>
    </row>
    <row r="204" spans="9:9" ht="15.75" customHeight="1" x14ac:dyDescent="0.4">
      <c r="I204" s="97"/>
    </row>
    <row r="205" spans="9:9" ht="15.75" customHeight="1" x14ac:dyDescent="0.4">
      <c r="I205" s="97"/>
    </row>
    <row r="206" spans="9:9" ht="15.75" customHeight="1" x14ac:dyDescent="0.4">
      <c r="I206" s="97"/>
    </row>
    <row r="207" spans="9:9" ht="15.75" customHeight="1" x14ac:dyDescent="0.4">
      <c r="I207" s="97"/>
    </row>
    <row r="208" spans="9:9" ht="15.75" customHeight="1" x14ac:dyDescent="0.4">
      <c r="I208" s="97"/>
    </row>
    <row r="209" spans="9:9" ht="15.75" customHeight="1" x14ac:dyDescent="0.4">
      <c r="I209" s="97"/>
    </row>
    <row r="210" spans="9:9" ht="15.75" customHeight="1" x14ac:dyDescent="0.4">
      <c r="I210" s="97"/>
    </row>
    <row r="211" spans="9:9" ht="15.75" customHeight="1" x14ac:dyDescent="0.4">
      <c r="I211" s="97"/>
    </row>
    <row r="212" spans="9:9" ht="15.75" customHeight="1" x14ac:dyDescent="0.4">
      <c r="I212" s="97"/>
    </row>
    <row r="213" spans="9:9" ht="15.75" customHeight="1" x14ac:dyDescent="0.4">
      <c r="I213" s="97"/>
    </row>
    <row r="214" spans="9:9" ht="15.75" customHeight="1" x14ac:dyDescent="0.4">
      <c r="I214" s="97"/>
    </row>
    <row r="215" spans="9:9" ht="15.75" customHeight="1" x14ac:dyDescent="0.4">
      <c r="I215" s="97"/>
    </row>
    <row r="216" spans="9:9" ht="15.75" customHeight="1" x14ac:dyDescent="0.4">
      <c r="I216" s="97"/>
    </row>
    <row r="217" spans="9:9" ht="15.75" customHeight="1" x14ac:dyDescent="0.4">
      <c r="I217" s="97"/>
    </row>
    <row r="218" spans="9:9" ht="15.75" customHeight="1" x14ac:dyDescent="0.4">
      <c r="I218" s="97"/>
    </row>
    <row r="219" spans="9:9" ht="15.75" customHeight="1" x14ac:dyDescent="0.4">
      <c r="I219" s="97"/>
    </row>
    <row r="220" spans="9:9" ht="15.75" customHeight="1" x14ac:dyDescent="0.4">
      <c r="I220" s="97"/>
    </row>
    <row r="221" spans="9:9" ht="15.75" customHeight="1" x14ac:dyDescent="0.4">
      <c r="I221" s="97"/>
    </row>
    <row r="222" spans="9:9" ht="15.75" customHeight="1" x14ac:dyDescent="0.4">
      <c r="I222" s="97"/>
    </row>
    <row r="223" spans="9:9" ht="15.75" customHeight="1" x14ac:dyDescent="0.4">
      <c r="I223" s="97"/>
    </row>
    <row r="224" spans="9:9" ht="15.75" customHeight="1" x14ac:dyDescent="0.4">
      <c r="I224" s="97"/>
    </row>
    <row r="225" spans="9:9" ht="15.75" customHeight="1" x14ac:dyDescent="0.4">
      <c r="I225" s="97"/>
    </row>
    <row r="226" spans="9:9" ht="15.75" customHeight="1" x14ac:dyDescent="0.4">
      <c r="I226" s="97"/>
    </row>
    <row r="227" spans="9:9" ht="15.75" customHeight="1" x14ac:dyDescent="0.4">
      <c r="I227" s="97"/>
    </row>
    <row r="228" spans="9:9" ht="15.75" customHeight="1" x14ac:dyDescent="0.4">
      <c r="I228" s="97"/>
    </row>
    <row r="229" spans="9:9" ht="15.75" customHeight="1" x14ac:dyDescent="0.4">
      <c r="I229" s="97"/>
    </row>
    <row r="230" spans="9:9" ht="15.75" customHeight="1" x14ac:dyDescent="0.4">
      <c r="I230" s="97"/>
    </row>
    <row r="231" spans="9:9" ht="15.75" customHeight="1" x14ac:dyDescent="0.4">
      <c r="I231" s="97"/>
    </row>
    <row r="232" spans="9:9" ht="15.75" customHeight="1" x14ac:dyDescent="0.4">
      <c r="I232" s="97"/>
    </row>
    <row r="233" spans="9:9" ht="15.75" customHeight="1" x14ac:dyDescent="0.4">
      <c r="I233" s="97"/>
    </row>
    <row r="234" spans="9:9" ht="15.75" customHeight="1" x14ac:dyDescent="0.4">
      <c r="I234" s="97"/>
    </row>
    <row r="235" spans="9:9" ht="15.75" customHeight="1" x14ac:dyDescent="0.4">
      <c r="I235" s="97"/>
    </row>
    <row r="236" spans="9:9" ht="15.75" customHeight="1" x14ac:dyDescent="0.4">
      <c r="I236" s="97"/>
    </row>
    <row r="237" spans="9:9" ht="15.75" customHeight="1" x14ac:dyDescent="0.4">
      <c r="I237" s="97"/>
    </row>
    <row r="238" spans="9:9" ht="15.75" customHeight="1" x14ac:dyDescent="0.4">
      <c r="I238" s="97"/>
    </row>
    <row r="239" spans="9:9" ht="15.75" customHeight="1" x14ac:dyDescent="0.4">
      <c r="I239" s="97"/>
    </row>
    <row r="240" spans="9:9" ht="15.75" customHeight="1" x14ac:dyDescent="0.4">
      <c r="I240" s="97"/>
    </row>
    <row r="241" spans="9:9" ht="15.75" customHeight="1" x14ac:dyDescent="0.4">
      <c r="I241" s="97"/>
    </row>
    <row r="242" spans="9:9" ht="15.75" customHeight="1" x14ac:dyDescent="0.4">
      <c r="I242" s="97"/>
    </row>
    <row r="243" spans="9:9" ht="15.75" customHeight="1" x14ac:dyDescent="0.4">
      <c r="I243" s="97"/>
    </row>
    <row r="244" spans="9:9" ht="15.75" customHeight="1" x14ac:dyDescent="0.4">
      <c r="I244" s="97"/>
    </row>
    <row r="245" spans="9:9" ht="15.75" customHeight="1" x14ac:dyDescent="0.4">
      <c r="I245" s="97"/>
    </row>
    <row r="246" spans="9:9" ht="15.75" customHeight="1" x14ac:dyDescent="0.4">
      <c r="I246" s="97"/>
    </row>
    <row r="247" spans="9:9" ht="15.75" customHeight="1" x14ac:dyDescent="0.4">
      <c r="I247" s="97"/>
    </row>
    <row r="248" spans="9:9" ht="15.75" customHeight="1" x14ac:dyDescent="0.4">
      <c r="I248" s="97"/>
    </row>
    <row r="249" spans="9:9" ht="15.75" customHeight="1" x14ac:dyDescent="0.4">
      <c r="I249" s="97"/>
    </row>
    <row r="250" spans="9:9" ht="15.75" customHeight="1" x14ac:dyDescent="0.4">
      <c r="I250" s="97"/>
    </row>
    <row r="251" spans="9:9" ht="15.75" customHeight="1" x14ac:dyDescent="0.4">
      <c r="I251" s="97"/>
    </row>
    <row r="252" spans="9:9" ht="15.75" customHeight="1" x14ac:dyDescent="0.4">
      <c r="I252" s="97"/>
    </row>
    <row r="253" spans="9:9" ht="15.75" customHeight="1" x14ac:dyDescent="0.4">
      <c r="I253" s="97"/>
    </row>
    <row r="254" spans="9:9" ht="15.75" customHeight="1" x14ac:dyDescent="0.4">
      <c r="I254" s="97"/>
    </row>
    <row r="255" spans="9:9" ht="15.75" customHeight="1" x14ac:dyDescent="0.4">
      <c r="I255" s="97"/>
    </row>
    <row r="256" spans="9:9" ht="15.75" customHeight="1" x14ac:dyDescent="0.4">
      <c r="I256" s="97"/>
    </row>
    <row r="257" spans="9:9" ht="15.75" customHeight="1" x14ac:dyDescent="0.4">
      <c r="I257" s="97"/>
    </row>
    <row r="258" spans="9:9" ht="15.75" customHeight="1" x14ac:dyDescent="0.4">
      <c r="I258" s="97"/>
    </row>
    <row r="259" spans="9:9" ht="15.75" customHeight="1" x14ac:dyDescent="0.4">
      <c r="I259" s="97"/>
    </row>
    <row r="260" spans="9:9" ht="15.75" customHeight="1" x14ac:dyDescent="0.4">
      <c r="I260" s="97"/>
    </row>
    <row r="261" spans="9:9" ht="15.75" customHeight="1" x14ac:dyDescent="0.4">
      <c r="I261" s="97"/>
    </row>
    <row r="262" spans="9:9" ht="15.75" customHeight="1" x14ac:dyDescent="0.4">
      <c r="I262" s="97"/>
    </row>
    <row r="263" spans="9:9" ht="15.75" customHeight="1" x14ac:dyDescent="0.4">
      <c r="I263" s="97"/>
    </row>
    <row r="264" spans="9:9" ht="15.75" customHeight="1" x14ac:dyDescent="0.4">
      <c r="I264" s="97"/>
    </row>
    <row r="265" spans="9:9" ht="15.75" customHeight="1" x14ac:dyDescent="0.4">
      <c r="I265" s="97"/>
    </row>
    <row r="266" spans="9:9" ht="15.75" customHeight="1" x14ac:dyDescent="0.4">
      <c r="I266" s="97"/>
    </row>
    <row r="267" spans="9:9" ht="15.75" customHeight="1" x14ac:dyDescent="0.4">
      <c r="I267" s="97"/>
    </row>
    <row r="268" spans="9:9" ht="15.75" customHeight="1" x14ac:dyDescent="0.4">
      <c r="I268" s="97"/>
    </row>
    <row r="269" spans="9:9" ht="15.75" customHeight="1" x14ac:dyDescent="0.4">
      <c r="I269" s="97"/>
    </row>
    <row r="270" spans="9:9" ht="15.75" customHeight="1" x14ac:dyDescent="0.4">
      <c r="I270" s="97"/>
    </row>
    <row r="271" spans="9:9" ht="15.75" customHeight="1" x14ac:dyDescent="0.4">
      <c r="I271" s="97"/>
    </row>
    <row r="272" spans="9:9" ht="15.75" customHeight="1" x14ac:dyDescent="0.4">
      <c r="I272" s="97"/>
    </row>
    <row r="273" spans="9:9" ht="15.75" customHeight="1" x14ac:dyDescent="0.4">
      <c r="I273" s="97"/>
    </row>
    <row r="274" spans="9:9" ht="15.75" customHeight="1" x14ac:dyDescent="0.4">
      <c r="I274" s="97"/>
    </row>
    <row r="275" spans="9:9" ht="15.75" customHeight="1" x14ac:dyDescent="0.4">
      <c r="I275" s="97"/>
    </row>
    <row r="276" spans="9:9" ht="15.75" customHeight="1" x14ac:dyDescent="0.4">
      <c r="I276" s="97"/>
    </row>
    <row r="277" spans="9:9" ht="15.75" customHeight="1" x14ac:dyDescent="0.4">
      <c r="I277" s="97"/>
    </row>
    <row r="278" spans="9:9" ht="15.75" customHeight="1" x14ac:dyDescent="0.4">
      <c r="I278" s="97"/>
    </row>
    <row r="279" spans="9:9" ht="15.75" customHeight="1" x14ac:dyDescent="0.4">
      <c r="I279" s="97"/>
    </row>
    <row r="280" spans="9:9" ht="15.75" customHeight="1" x14ac:dyDescent="0.4">
      <c r="I280" s="97"/>
    </row>
    <row r="281" spans="9:9" ht="15.75" customHeight="1" x14ac:dyDescent="0.4">
      <c r="I281" s="97"/>
    </row>
    <row r="282" spans="9:9" ht="15.75" customHeight="1" x14ac:dyDescent="0.4">
      <c r="I282" s="97"/>
    </row>
    <row r="283" spans="9:9" ht="15.75" customHeight="1" x14ac:dyDescent="0.4">
      <c r="I283" s="97"/>
    </row>
    <row r="284" spans="9:9" ht="15.75" customHeight="1" x14ac:dyDescent="0.4">
      <c r="I284" s="97"/>
    </row>
    <row r="285" spans="9:9" ht="15.75" customHeight="1" x14ac:dyDescent="0.4">
      <c r="I285" s="97"/>
    </row>
    <row r="286" spans="9:9" ht="15.75" customHeight="1" x14ac:dyDescent="0.4">
      <c r="I286" s="97"/>
    </row>
    <row r="287" spans="9:9" ht="15.75" customHeight="1" x14ac:dyDescent="0.4">
      <c r="I287" s="97"/>
    </row>
    <row r="288" spans="9:9" ht="15.75" customHeight="1" x14ac:dyDescent="0.4">
      <c r="I288" s="97"/>
    </row>
    <row r="289" spans="9:9" ht="15.75" customHeight="1" x14ac:dyDescent="0.4">
      <c r="I289" s="97"/>
    </row>
    <row r="290" spans="9:9" ht="15.75" customHeight="1" x14ac:dyDescent="0.4">
      <c r="I290" s="97"/>
    </row>
    <row r="291" spans="9:9" ht="15.75" customHeight="1" x14ac:dyDescent="0.4">
      <c r="I291" s="97"/>
    </row>
    <row r="292" spans="9:9" ht="15.75" customHeight="1" x14ac:dyDescent="0.4">
      <c r="I292" s="97"/>
    </row>
    <row r="293" spans="9:9" ht="15.75" customHeight="1" x14ac:dyDescent="0.4">
      <c r="I293" s="97"/>
    </row>
    <row r="294" spans="9:9" ht="15.75" customHeight="1" x14ac:dyDescent="0.4">
      <c r="I294" s="97"/>
    </row>
    <row r="295" spans="9:9" ht="15.75" customHeight="1" x14ac:dyDescent="0.4">
      <c r="I295" s="97"/>
    </row>
    <row r="296" spans="9:9" ht="15.75" customHeight="1" x14ac:dyDescent="0.4">
      <c r="I296" s="97"/>
    </row>
    <row r="297" spans="9:9" ht="15.75" customHeight="1" x14ac:dyDescent="0.4">
      <c r="I297" s="97"/>
    </row>
    <row r="298" spans="9:9" ht="15.75" customHeight="1" x14ac:dyDescent="0.4">
      <c r="I298" s="97"/>
    </row>
    <row r="299" spans="9:9" ht="15.75" customHeight="1" x14ac:dyDescent="0.4">
      <c r="I299" s="97"/>
    </row>
    <row r="300" spans="9:9" ht="15.75" customHeight="1" x14ac:dyDescent="0.4">
      <c r="I300" s="97"/>
    </row>
    <row r="301" spans="9:9" ht="15.75" customHeight="1" x14ac:dyDescent="0.4">
      <c r="I301" s="97"/>
    </row>
    <row r="302" spans="9:9" ht="15.75" customHeight="1" x14ac:dyDescent="0.4">
      <c r="I302" s="97"/>
    </row>
    <row r="303" spans="9:9" ht="15.75" customHeight="1" x14ac:dyDescent="0.4">
      <c r="I303" s="97"/>
    </row>
    <row r="304" spans="9:9" ht="15.75" customHeight="1" x14ac:dyDescent="0.4">
      <c r="I304" s="97"/>
    </row>
    <row r="305" spans="9:9" ht="15.75" customHeight="1" x14ac:dyDescent="0.4">
      <c r="I305" s="97"/>
    </row>
    <row r="306" spans="9:9" ht="15.75" customHeight="1" x14ac:dyDescent="0.4">
      <c r="I306" s="97"/>
    </row>
    <row r="307" spans="9:9" ht="15.75" customHeight="1" x14ac:dyDescent="0.4">
      <c r="I307" s="97"/>
    </row>
    <row r="308" spans="9:9" ht="15.75" customHeight="1" x14ac:dyDescent="0.4">
      <c r="I308" s="97"/>
    </row>
    <row r="309" spans="9:9" ht="15.75" customHeight="1" x14ac:dyDescent="0.4">
      <c r="I309" s="97"/>
    </row>
    <row r="310" spans="9:9" ht="15.75" customHeight="1" x14ac:dyDescent="0.4">
      <c r="I310" s="97"/>
    </row>
    <row r="311" spans="9:9" ht="15.75" customHeight="1" x14ac:dyDescent="0.4">
      <c r="I311" s="97"/>
    </row>
    <row r="312" spans="9:9" ht="15.75" customHeight="1" x14ac:dyDescent="0.4">
      <c r="I312" s="97"/>
    </row>
    <row r="313" spans="9:9" ht="15.75" customHeight="1" x14ac:dyDescent="0.4">
      <c r="I313" s="97"/>
    </row>
    <row r="314" spans="9:9" ht="15.75" customHeight="1" x14ac:dyDescent="0.4">
      <c r="I314" s="97"/>
    </row>
    <row r="315" spans="9:9" ht="15.75" customHeight="1" x14ac:dyDescent="0.4">
      <c r="I315" s="97"/>
    </row>
    <row r="316" spans="9:9" ht="15.75" customHeight="1" x14ac:dyDescent="0.4">
      <c r="I316" s="97"/>
    </row>
    <row r="317" spans="9:9" ht="15.75" customHeight="1" x14ac:dyDescent="0.4">
      <c r="I317" s="97"/>
    </row>
    <row r="318" spans="9:9" ht="15.75" customHeight="1" x14ac:dyDescent="0.4">
      <c r="I318" s="97"/>
    </row>
    <row r="319" spans="9:9" ht="15.75" customHeight="1" x14ac:dyDescent="0.4">
      <c r="I319" s="97"/>
    </row>
    <row r="320" spans="9:9" ht="15.75" customHeight="1" x14ac:dyDescent="0.4">
      <c r="I320" s="97"/>
    </row>
    <row r="321" spans="9:9" ht="15.75" customHeight="1" x14ac:dyDescent="0.4">
      <c r="I321" s="97"/>
    </row>
    <row r="322" spans="9:9" ht="15.75" customHeight="1" x14ac:dyDescent="0.4">
      <c r="I322" s="97"/>
    </row>
    <row r="323" spans="9:9" ht="15.75" customHeight="1" x14ac:dyDescent="0.4">
      <c r="I323" s="97"/>
    </row>
    <row r="324" spans="9:9" ht="15.75" customHeight="1" x14ac:dyDescent="0.4">
      <c r="I324" s="97"/>
    </row>
    <row r="325" spans="9:9" ht="15.75" customHeight="1" x14ac:dyDescent="0.4">
      <c r="I325" s="97"/>
    </row>
    <row r="326" spans="9:9" ht="15.75" customHeight="1" x14ac:dyDescent="0.4">
      <c r="I326" s="97"/>
    </row>
    <row r="327" spans="9:9" ht="15.75" customHeight="1" x14ac:dyDescent="0.4">
      <c r="I327" s="97"/>
    </row>
    <row r="328" spans="9:9" ht="15.75" customHeight="1" x14ac:dyDescent="0.4">
      <c r="I328" s="97"/>
    </row>
    <row r="329" spans="9:9" ht="15.75" customHeight="1" x14ac:dyDescent="0.4">
      <c r="I329" s="97"/>
    </row>
    <row r="330" spans="9:9" ht="15.75" customHeight="1" x14ac:dyDescent="0.4">
      <c r="I330" s="97"/>
    </row>
    <row r="331" spans="9:9" ht="15.75" customHeight="1" x14ac:dyDescent="0.4">
      <c r="I331" s="97"/>
    </row>
    <row r="332" spans="9:9" ht="15.75" customHeight="1" x14ac:dyDescent="0.4">
      <c r="I332" s="97"/>
    </row>
    <row r="333" spans="9:9" ht="15.75" customHeight="1" x14ac:dyDescent="0.4">
      <c r="I333" s="97"/>
    </row>
    <row r="334" spans="9:9" ht="15.75" customHeight="1" x14ac:dyDescent="0.4">
      <c r="I334" s="97"/>
    </row>
    <row r="335" spans="9:9" ht="15.75" customHeight="1" x14ac:dyDescent="0.4">
      <c r="I335" s="97"/>
    </row>
    <row r="336" spans="9:9" ht="15.75" customHeight="1" x14ac:dyDescent="0.4">
      <c r="I336" s="97"/>
    </row>
    <row r="337" spans="9:9" ht="15.75" customHeight="1" x14ac:dyDescent="0.4">
      <c r="I337" s="97"/>
    </row>
    <row r="338" spans="9:9" ht="15.75" customHeight="1" x14ac:dyDescent="0.4">
      <c r="I338" s="97"/>
    </row>
    <row r="339" spans="9:9" ht="15.75" customHeight="1" x14ac:dyDescent="0.4">
      <c r="I339" s="97"/>
    </row>
    <row r="340" spans="9:9" ht="15.75" customHeight="1" x14ac:dyDescent="0.4">
      <c r="I340" s="97"/>
    </row>
    <row r="341" spans="9:9" ht="15.75" customHeight="1" x14ac:dyDescent="0.4">
      <c r="I341" s="97"/>
    </row>
    <row r="342" spans="9:9" ht="15.75" customHeight="1" x14ac:dyDescent="0.4">
      <c r="I342" s="97"/>
    </row>
    <row r="343" spans="9:9" ht="15.75" customHeight="1" x14ac:dyDescent="0.4">
      <c r="I343" s="97"/>
    </row>
    <row r="344" spans="9:9" ht="15.75" customHeight="1" x14ac:dyDescent="0.4">
      <c r="I344" s="97"/>
    </row>
    <row r="345" spans="9:9" ht="15.75" customHeight="1" x14ac:dyDescent="0.4">
      <c r="I345" s="97"/>
    </row>
    <row r="346" spans="9:9" ht="15.75" customHeight="1" x14ac:dyDescent="0.4">
      <c r="I346" s="97"/>
    </row>
    <row r="347" spans="9:9" ht="15.75" customHeight="1" x14ac:dyDescent="0.4">
      <c r="I347" s="97"/>
    </row>
    <row r="348" spans="9:9" ht="15.75" customHeight="1" x14ac:dyDescent="0.4">
      <c r="I348" s="97"/>
    </row>
    <row r="349" spans="9:9" ht="15.75" customHeight="1" x14ac:dyDescent="0.4">
      <c r="I349" s="97"/>
    </row>
    <row r="350" spans="9:9" ht="15.75" customHeight="1" x14ac:dyDescent="0.4">
      <c r="I350" s="97"/>
    </row>
    <row r="351" spans="9:9" ht="15.75" customHeight="1" x14ac:dyDescent="0.4">
      <c r="I351" s="97"/>
    </row>
    <row r="352" spans="9:9" ht="15.75" customHeight="1" x14ac:dyDescent="0.4">
      <c r="I352" s="97"/>
    </row>
    <row r="353" spans="9:9" ht="15.75" customHeight="1" x14ac:dyDescent="0.4">
      <c r="I353" s="97"/>
    </row>
    <row r="354" spans="9:9" ht="15.75" customHeight="1" x14ac:dyDescent="0.4">
      <c r="I354" s="97"/>
    </row>
    <row r="355" spans="9:9" ht="15.75" customHeight="1" x14ac:dyDescent="0.4">
      <c r="I355" s="97"/>
    </row>
    <row r="356" spans="9:9" ht="15.75" customHeight="1" x14ac:dyDescent="0.4">
      <c r="I356" s="97"/>
    </row>
    <row r="357" spans="9:9" ht="15.75" customHeight="1" x14ac:dyDescent="0.4">
      <c r="I357" s="97"/>
    </row>
    <row r="358" spans="9:9" ht="15.75" customHeight="1" x14ac:dyDescent="0.4">
      <c r="I358" s="97"/>
    </row>
    <row r="359" spans="9:9" ht="15.75" customHeight="1" x14ac:dyDescent="0.4">
      <c r="I359" s="97"/>
    </row>
    <row r="360" spans="9:9" ht="15.75" customHeight="1" x14ac:dyDescent="0.4">
      <c r="I360" s="97"/>
    </row>
    <row r="361" spans="9:9" ht="15.75" customHeight="1" x14ac:dyDescent="0.4">
      <c r="I361" s="97"/>
    </row>
    <row r="362" spans="9:9" ht="15.75" customHeight="1" x14ac:dyDescent="0.4">
      <c r="I362" s="97"/>
    </row>
    <row r="363" spans="9:9" ht="15.75" customHeight="1" x14ac:dyDescent="0.4">
      <c r="I363" s="97"/>
    </row>
    <row r="364" spans="9:9" ht="15.75" customHeight="1" x14ac:dyDescent="0.4">
      <c r="I364" s="97"/>
    </row>
    <row r="365" spans="9:9" ht="15.75" customHeight="1" x14ac:dyDescent="0.4">
      <c r="I365" s="97"/>
    </row>
    <row r="366" spans="9:9" ht="15.75" customHeight="1" x14ac:dyDescent="0.4">
      <c r="I366" s="97"/>
    </row>
    <row r="367" spans="9:9" ht="15.75" customHeight="1" x14ac:dyDescent="0.4">
      <c r="I367" s="97"/>
    </row>
    <row r="368" spans="9:9" ht="15.75" customHeight="1" x14ac:dyDescent="0.4">
      <c r="I368" s="97"/>
    </row>
    <row r="369" spans="9:9" ht="15.75" customHeight="1" x14ac:dyDescent="0.4">
      <c r="I369" s="97"/>
    </row>
    <row r="370" spans="9:9" ht="15.75" customHeight="1" x14ac:dyDescent="0.4">
      <c r="I370" s="97"/>
    </row>
    <row r="371" spans="9:9" ht="15.75" customHeight="1" x14ac:dyDescent="0.4">
      <c r="I371" s="97"/>
    </row>
    <row r="372" spans="9:9" ht="15.75" customHeight="1" x14ac:dyDescent="0.4">
      <c r="I372" s="97"/>
    </row>
    <row r="373" spans="9:9" ht="15.75" customHeight="1" x14ac:dyDescent="0.4">
      <c r="I373" s="97"/>
    </row>
    <row r="374" spans="9:9" ht="15.75" customHeight="1" x14ac:dyDescent="0.4">
      <c r="I374" s="97"/>
    </row>
    <row r="375" spans="9:9" ht="15.75" customHeight="1" x14ac:dyDescent="0.4">
      <c r="I375" s="97"/>
    </row>
    <row r="376" spans="9:9" ht="15.75" customHeight="1" x14ac:dyDescent="0.4">
      <c r="I376" s="97"/>
    </row>
    <row r="377" spans="9:9" ht="15.75" customHeight="1" x14ac:dyDescent="0.4">
      <c r="I377" s="97"/>
    </row>
    <row r="378" spans="9:9" ht="15.75" customHeight="1" x14ac:dyDescent="0.4">
      <c r="I378" s="97"/>
    </row>
    <row r="379" spans="9:9" ht="15.75" customHeight="1" x14ac:dyDescent="0.4">
      <c r="I379" s="97"/>
    </row>
    <row r="380" spans="9:9" ht="15.75" customHeight="1" x14ac:dyDescent="0.4">
      <c r="I380" s="97"/>
    </row>
    <row r="381" spans="9:9" ht="15.75" customHeight="1" x14ac:dyDescent="0.4">
      <c r="I381" s="97"/>
    </row>
    <row r="382" spans="9:9" ht="15.75" customHeight="1" x14ac:dyDescent="0.4">
      <c r="I382" s="97"/>
    </row>
    <row r="383" spans="9:9" ht="15.75" customHeight="1" x14ac:dyDescent="0.4">
      <c r="I383" s="97"/>
    </row>
    <row r="384" spans="9:9" ht="15.75" customHeight="1" x14ac:dyDescent="0.4">
      <c r="I384" s="97"/>
    </row>
    <row r="385" spans="9:9" ht="15.75" customHeight="1" x14ac:dyDescent="0.4">
      <c r="I385" s="97"/>
    </row>
    <row r="386" spans="9:9" ht="15.75" customHeight="1" x14ac:dyDescent="0.4">
      <c r="I386" s="97"/>
    </row>
    <row r="387" spans="9:9" ht="15.75" customHeight="1" x14ac:dyDescent="0.4">
      <c r="I387" s="97"/>
    </row>
    <row r="388" spans="9:9" ht="15.75" customHeight="1" x14ac:dyDescent="0.4">
      <c r="I388" s="97"/>
    </row>
    <row r="389" spans="9:9" ht="15.75" customHeight="1" x14ac:dyDescent="0.4">
      <c r="I389" s="97"/>
    </row>
    <row r="390" spans="9:9" ht="15.75" customHeight="1" x14ac:dyDescent="0.4">
      <c r="I390" s="97"/>
    </row>
    <row r="391" spans="9:9" ht="15.75" customHeight="1" x14ac:dyDescent="0.4">
      <c r="I391" s="97"/>
    </row>
    <row r="392" spans="9:9" ht="15.75" customHeight="1" x14ac:dyDescent="0.4">
      <c r="I392" s="97"/>
    </row>
    <row r="393" spans="9:9" ht="15.75" customHeight="1" x14ac:dyDescent="0.4">
      <c r="I393" s="97"/>
    </row>
    <row r="394" spans="9:9" ht="15.75" customHeight="1" x14ac:dyDescent="0.4">
      <c r="I394" s="97"/>
    </row>
    <row r="395" spans="9:9" ht="15.75" customHeight="1" x14ac:dyDescent="0.4">
      <c r="I395" s="97"/>
    </row>
    <row r="396" spans="9:9" ht="15.75" customHeight="1" x14ac:dyDescent="0.4">
      <c r="I396" s="97"/>
    </row>
    <row r="397" spans="9:9" ht="15.75" customHeight="1" x14ac:dyDescent="0.4">
      <c r="I397" s="97"/>
    </row>
    <row r="398" spans="9:9" ht="15.75" customHeight="1" x14ac:dyDescent="0.4">
      <c r="I398" s="97"/>
    </row>
    <row r="399" spans="9:9" ht="15.75" customHeight="1" x14ac:dyDescent="0.4">
      <c r="I399" s="97"/>
    </row>
    <row r="400" spans="9:9" ht="15.75" customHeight="1" x14ac:dyDescent="0.4">
      <c r="I400" s="97"/>
    </row>
    <row r="401" spans="9:9" ht="15.75" customHeight="1" x14ac:dyDescent="0.4">
      <c r="I401" s="97"/>
    </row>
    <row r="402" spans="9:9" ht="15.75" customHeight="1" x14ac:dyDescent="0.4">
      <c r="I402" s="97"/>
    </row>
    <row r="403" spans="9:9" ht="15.75" customHeight="1" x14ac:dyDescent="0.4">
      <c r="I403" s="97"/>
    </row>
    <row r="404" spans="9:9" ht="15.75" customHeight="1" x14ac:dyDescent="0.4">
      <c r="I404" s="97"/>
    </row>
    <row r="405" spans="9:9" ht="15.75" customHeight="1" x14ac:dyDescent="0.4">
      <c r="I405" s="97"/>
    </row>
    <row r="406" spans="9:9" ht="15.75" customHeight="1" x14ac:dyDescent="0.4">
      <c r="I406" s="97"/>
    </row>
    <row r="407" spans="9:9" ht="15.75" customHeight="1" x14ac:dyDescent="0.4">
      <c r="I407" s="97"/>
    </row>
    <row r="408" spans="9:9" ht="15.75" customHeight="1" x14ac:dyDescent="0.4">
      <c r="I408" s="97"/>
    </row>
    <row r="409" spans="9:9" ht="15.75" customHeight="1" x14ac:dyDescent="0.4">
      <c r="I409" s="97"/>
    </row>
    <row r="410" spans="9:9" ht="15.75" customHeight="1" x14ac:dyDescent="0.4">
      <c r="I410" s="97"/>
    </row>
    <row r="411" spans="9:9" ht="15.75" customHeight="1" x14ac:dyDescent="0.4">
      <c r="I411" s="97"/>
    </row>
    <row r="412" spans="9:9" ht="15.75" customHeight="1" x14ac:dyDescent="0.4">
      <c r="I412" s="97"/>
    </row>
    <row r="413" spans="9:9" ht="15.75" customHeight="1" x14ac:dyDescent="0.4">
      <c r="I413" s="97"/>
    </row>
    <row r="414" spans="9:9" ht="15.75" customHeight="1" x14ac:dyDescent="0.4">
      <c r="I414" s="97"/>
    </row>
    <row r="415" spans="9:9" ht="15.75" customHeight="1" x14ac:dyDescent="0.4">
      <c r="I415" s="97"/>
    </row>
    <row r="416" spans="9:9" ht="15.75" customHeight="1" x14ac:dyDescent="0.4">
      <c r="I416" s="97"/>
    </row>
    <row r="417" spans="9:9" ht="15.75" customHeight="1" x14ac:dyDescent="0.4">
      <c r="I417" s="97"/>
    </row>
    <row r="418" spans="9:9" ht="15.75" customHeight="1" x14ac:dyDescent="0.4">
      <c r="I418" s="97"/>
    </row>
    <row r="419" spans="9:9" ht="15.75" customHeight="1" x14ac:dyDescent="0.4">
      <c r="I419" s="97"/>
    </row>
    <row r="420" spans="9:9" ht="15.75" customHeight="1" x14ac:dyDescent="0.4">
      <c r="I420" s="97"/>
    </row>
    <row r="421" spans="9:9" ht="15.75" customHeight="1" x14ac:dyDescent="0.4">
      <c r="I421" s="97"/>
    </row>
    <row r="422" spans="9:9" ht="15.75" customHeight="1" x14ac:dyDescent="0.4">
      <c r="I422" s="97"/>
    </row>
    <row r="423" spans="9:9" ht="15.75" customHeight="1" x14ac:dyDescent="0.4">
      <c r="I423" s="97"/>
    </row>
    <row r="424" spans="9:9" ht="15.75" customHeight="1" x14ac:dyDescent="0.4">
      <c r="I424" s="97"/>
    </row>
    <row r="425" spans="9:9" ht="15.75" customHeight="1" x14ac:dyDescent="0.4">
      <c r="I425" s="97"/>
    </row>
    <row r="426" spans="9:9" ht="15.75" customHeight="1" x14ac:dyDescent="0.4">
      <c r="I426" s="97"/>
    </row>
    <row r="427" spans="9:9" ht="15.75" customHeight="1" x14ac:dyDescent="0.4">
      <c r="I427" s="97"/>
    </row>
    <row r="428" spans="9:9" ht="15.75" customHeight="1" x14ac:dyDescent="0.4">
      <c r="I428" s="97"/>
    </row>
    <row r="429" spans="9:9" ht="15.75" customHeight="1" x14ac:dyDescent="0.4">
      <c r="I429" s="97"/>
    </row>
    <row r="430" spans="9:9" ht="15.75" customHeight="1" x14ac:dyDescent="0.4">
      <c r="I430" s="97"/>
    </row>
    <row r="431" spans="9:9" ht="15.75" customHeight="1" x14ac:dyDescent="0.4">
      <c r="I431" s="97"/>
    </row>
    <row r="432" spans="9:9" ht="15.75" customHeight="1" x14ac:dyDescent="0.4">
      <c r="I432" s="97"/>
    </row>
    <row r="433" spans="9:9" ht="15.75" customHeight="1" x14ac:dyDescent="0.4">
      <c r="I433" s="97"/>
    </row>
    <row r="434" spans="9:9" ht="15.75" customHeight="1" x14ac:dyDescent="0.4">
      <c r="I434" s="97"/>
    </row>
    <row r="435" spans="9:9" ht="15.75" customHeight="1" x14ac:dyDescent="0.4">
      <c r="I435" s="97"/>
    </row>
    <row r="436" spans="9:9" ht="15.75" customHeight="1" x14ac:dyDescent="0.4">
      <c r="I436" s="97"/>
    </row>
    <row r="437" spans="9:9" ht="15.75" customHeight="1" x14ac:dyDescent="0.4">
      <c r="I437" s="97"/>
    </row>
    <row r="438" spans="9:9" ht="15.75" customHeight="1" x14ac:dyDescent="0.4">
      <c r="I438" s="97"/>
    </row>
    <row r="439" spans="9:9" ht="15.75" customHeight="1" x14ac:dyDescent="0.4">
      <c r="I439" s="97"/>
    </row>
    <row r="440" spans="9:9" ht="15.75" customHeight="1" x14ac:dyDescent="0.4">
      <c r="I440" s="97"/>
    </row>
    <row r="441" spans="9:9" ht="15.75" customHeight="1" x14ac:dyDescent="0.4">
      <c r="I441" s="97"/>
    </row>
    <row r="442" spans="9:9" ht="15.75" customHeight="1" x14ac:dyDescent="0.4">
      <c r="I442" s="97"/>
    </row>
    <row r="443" spans="9:9" ht="15.75" customHeight="1" x14ac:dyDescent="0.4">
      <c r="I443" s="97"/>
    </row>
    <row r="444" spans="9:9" ht="15.75" customHeight="1" x14ac:dyDescent="0.4">
      <c r="I444" s="97"/>
    </row>
    <row r="445" spans="9:9" ht="15.75" customHeight="1" x14ac:dyDescent="0.4">
      <c r="I445" s="97"/>
    </row>
    <row r="446" spans="9:9" ht="15.75" customHeight="1" x14ac:dyDescent="0.4">
      <c r="I446" s="97"/>
    </row>
    <row r="447" spans="9:9" ht="15.75" customHeight="1" x14ac:dyDescent="0.4">
      <c r="I447" s="97"/>
    </row>
    <row r="448" spans="9:9" ht="15.75" customHeight="1" x14ac:dyDescent="0.4">
      <c r="I448" s="97"/>
    </row>
    <row r="449" spans="9:9" ht="15.75" customHeight="1" x14ac:dyDescent="0.4">
      <c r="I449" s="97"/>
    </row>
    <row r="450" spans="9:9" ht="15.75" customHeight="1" x14ac:dyDescent="0.4">
      <c r="I450" s="97"/>
    </row>
    <row r="451" spans="9:9" ht="15.75" customHeight="1" x14ac:dyDescent="0.4">
      <c r="I451" s="97"/>
    </row>
    <row r="452" spans="9:9" ht="15.75" customHeight="1" x14ac:dyDescent="0.4">
      <c r="I452" s="97"/>
    </row>
    <row r="453" spans="9:9" ht="15.75" customHeight="1" x14ac:dyDescent="0.4">
      <c r="I453" s="97"/>
    </row>
    <row r="454" spans="9:9" ht="15.75" customHeight="1" x14ac:dyDescent="0.4">
      <c r="I454" s="97"/>
    </row>
    <row r="455" spans="9:9" ht="15.75" customHeight="1" x14ac:dyDescent="0.4">
      <c r="I455" s="97"/>
    </row>
    <row r="456" spans="9:9" ht="15.75" customHeight="1" x14ac:dyDescent="0.4">
      <c r="I456" s="97"/>
    </row>
    <row r="457" spans="9:9" ht="15.75" customHeight="1" x14ac:dyDescent="0.4">
      <c r="I457" s="97"/>
    </row>
    <row r="458" spans="9:9" ht="15.75" customHeight="1" x14ac:dyDescent="0.4">
      <c r="I458" s="97"/>
    </row>
    <row r="459" spans="9:9" ht="15.75" customHeight="1" x14ac:dyDescent="0.4">
      <c r="I459" s="97"/>
    </row>
    <row r="460" spans="9:9" ht="15.75" customHeight="1" x14ac:dyDescent="0.4">
      <c r="I460" s="97"/>
    </row>
    <row r="461" spans="9:9" ht="15.75" customHeight="1" x14ac:dyDescent="0.4">
      <c r="I461" s="97"/>
    </row>
    <row r="462" spans="9:9" ht="15.75" customHeight="1" x14ac:dyDescent="0.4">
      <c r="I462" s="97"/>
    </row>
    <row r="463" spans="9:9" ht="15.75" customHeight="1" x14ac:dyDescent="0.4">
      <c r="I463" s="97"/>
    </row>
    <row r="464" spans="9:9" ht="15.75" customHeight="1" x14ac:dyDescent="0.4">
      <c r="I464" s="97"/>
    </row>
    <row r="465" spans="9:9" ht="15.75" customHeight="1" x14ac:dyDescent="0.4">
      <c r="I465" s="97"/>
    </row>
    <row r="466" spans="9:9" ht="15.75" customHeight="1" x14ac:dyDescent="0.4">
      <c r="I466" s="97"/>
    </row>
    <row r="467" spans="9:9" ht="15.75" customHeight="1" x14ac:dyDescent="0.4">
      <c r="I467" s="97"/>
    </row>
    <row r="468" spans="9:9" ht="15.75" customHeight="1" x14ac:dyDescent="0.4">
      <c r="I468" s="97"/>
    </row>
    <row r="469" spans="9:9" ht="15.75" customHeight="1" x14ac:dyDescent="0.4">
      <c r="I469" s="97"/>
    </row>
    <row r="470" spans="9:9" ht="15.75" customHeight="1" x14ac:dyDescent="0.4">
      <c r="I470" s="97"/>
    </row>
    <row r="471" spans="9:9" ht="15.75" customHeight="1" x14ac:dyDescent="0.4">
      <c r="I471" s="97"/>
    </row>
    <row r="472" spans="9:9" ht="15.75" customHeight="1" x14ac:dyDescent="0.4">
      <c r="I472" s="97"/>
    </row>
    <row r="473" spans="9:9" ht="15.75" customHeight="1" x14ac:dyDescent="0.4">
      <c r="I473" s="97"/>
    </row>
    <row r="474" spans="9:9" ht="15.75" customHeight="1" x14ac:dyDescent="0.4">
      <c r="I474" s="97"/>
    </row>
    <row r="475" spans="9:9" ht="15.75" customHeight="1" x14ac:dyDescent="0.4">
      <c r="I475" s="97"/>
    </row>
    <row r="476" spans="9:9" ht="15.75" customHeight="1" x14ac:dyDescent="0.4">
      <c r="I476" s="97"/>
    </row>
    <row r="477" spans="9:9" ht="15.75" customHeight="1" x14ac:dyDescent="0.4">
      <c r="I477" s="97"/>
    </row>
    <row r="478" spans="9:9" ht="15.75" customHeight="1" x14ac:dyDescent="0.4">
      <c r="I478" s="97"/>
    </row>
    <row r="479" spans="9:9" ht="15.75" customHeight="1" x14ac:dyDescent="0.4">
      <c r="I479" s="97"/>
    </row>
    <row r="480" spans="9:9" ht="15.75" customHeight="1" x14ac:dyDescent="0.4">
      <c r="I480" s="97"/>
    </row>
    <row r="481" spans="9:9" ht="15.75" customHeight="1" x14ac:dyDescent="0.4">
      <c r="I481" s="97"/>
    </row>
    <row r="482" spans="9:9" ht="15.75" customHeight="1" x14ac:dyDescent="0.4">
      <c r="I482" s="97"/>
    </row>
    <row r="483" spans="9:9" ht="15.75" customHeight="1" x14ac:dyDescent="0.4">
      <c r="I483" s="97"/>
    </row>
    <row r="484" spans="9:9" ht="15.75" customHeight="1" x14ac:dyDescent="0.4">
      <c r="I484" s="97"/>
    </row>
    <row r="485" spans="9:9" ht="15.75" customHeight="1" x14ac:dyDescent="0.4">
      <c r="I485" s="97"/>
    </row>
    <row r="486" spans="9:9" ht="15.75" customHeight="1" x14ac:dyDescent="0.4">
      <c r="I486" s="97"/>
    </row>
    <row r="487" spans="9:9" ht="15.75" customHeight="1" x14ac:dyDescent="0.4">
      <c r="I487" s="97"/>
    </row>
    <row r="488" spans="9:9" ht="15.75" customHeight="1" x14ac:dyDescent="0.4">
      <c r="I488" s="97"/>
    </row>
    <row r="489" spans="9:9" ht="15.75" customHeight="1" x14ac:dyDescent="0.4">
      <c r="I489" s="97"/>
    </row>
    <row r="490" spans="9:9" ht="15.75" customHeight="1" x14ac:dyDescent="0.4">
      <c r="I490" s="97"/>
    </row>
    <row r="491" spans="9:9" ht="15.75" customHeight="1" x14ac:dyDescent="0.4">
      <c r="I491" s="97"/>
    </row>
    <row r="492" spans="9:9" ht="15.75" customHeight="1" x14ac:dyDescent="0.4">
      <c r="I492" s="97"/>
    </row>
    <row r="493" spans="9:9" ht="15.75" customHeight="1" x14ac:dyDescent="0.4">
      <c r="I493" s="97"/>
    </row>
    <row r="494" spans="9:9" ht="15.75" customHeight="1" x14ac:dyDescent="0.4">
      <c r="I494" s="97"/>
    </row>
    <row r="495" spans="9:9" ht="15.75" customHeight="1" x14ac:dyDescent="0.4">
      <c r="I495" s="97"/>
    </row>
    <row r="496" spans="9:9" ht="15.75" customHeight="1" x14ac:dyDescent="0.4">
      <c r="I496" s="97"/>
    </row>
    <row r="497" spans="9:9" ht="15.75" customHeight="1" x14ac:dyDescent="0.4">
      <c r="I497" s="97"/>
    </row>
    <row r="498" spans="9:9" ht="15.75" customHeight="1" x14ac:dyDescent="0.4">
      <c r="I498" s="97"/>
    </row>
    <row r="499" spans="9:9" ht="15.75" customHeight="1" x14ac:dyDescent="0.4">
      <c r="I499" s="97"/>
    </row>
    <row r="500" spans="9:9" ht="15.75" customHeight="1" x14ac:dyDescent="0.4">
      <c r="I500" s="97"/>
    </row>
    <row r="501" spans="9:9" ht="15.75" customHeight="1" x14ac:dyDescent="0.4">
      <c r="I501" s="97"/>
    </row>
    <row r="502" spans="9:9" ht="15.75" customHeight="1" x14ac:dyDescent="0.4">
      <c r="I502" s="97"/>
    </row>
    <row r="503" spans="9:9" ht="15.75" customHeight="1" x14ac:dyDescent="0.4">
      <c r="I503" s="97"/>
    </row>
    <row r="504" spans="9:9" ht="15.75" customHeight="1" x14ac:dyDescent="0.4">
      <c r="I504" s="97"/>
    </row>
    <row r="505" spans="9:9" ht="15.75" customHeight="1" x14ac:dyDescent="0.4">
      <c r="I505" s="97"/>
    </row>
    <row r="506" spans="9:9" ht="15.75" customHeight="1" x14ac:dyDescent="0.4">
      <c r="I506" s="97"/>
    </row>
    <row r="507" spans="9:9" ht="15.75" customHeight="1" x14ac:dyDescent="0.4">
      <c r="I507" s="97"/>
    </row>
    <row r="508" spans="9:9" ht="15.75" customHeight="1" x14ac:dyDescent="0.4">
      <c r="I508" s="97"/>
    </row>
    <row r="509" spans="9:9" ht="15.75" customHeight="1" x14ac:dyDescent="0.4">
      <c r="I509" s="97"/>
    </row>
    <row r="510" spans="9:9" ht="15.75" customHeight="1" x14ac:dyDescent="0.4">
      <c r="I510" s="97"/>
    </row>
    <row r="511" spans="9:9" ht="15.75" customHeight="1" x14ac:dyDescent="0.4">
      <c r="I511" s="97"/>
    </row>
    <row r="512" spans="9:9" ht="15.75" customHeight="1" x14ac:dyDescent="0.4">
      <c r="I512" s="97"/>
    </row>
    <row r="513" spans="9:9" ht="15.75" customHeight="1" x14ac:dyDescent="0.4">
      <c r="I513" s="97"/>
    </row>
    <row r="514" spans="9:9" ht="15.75" customHeight="1" x14ac:dyDescent="0.4">
      <c r="I514" s="97"/>
    </row>
    <row r="515" spans="9:9" ht="15.75" customHeight="1" x14ac:dyDescent="0.4">
      <c r="I515" s="97"/>
    </row>
    <row r="516" spans="9:9" ht="15.75" customHeight="1" x14ac:dyDescent="0.4">
      <c r="I516" s="97"/>
    </row>
    <row r="517" spans="9:9" ht="15.75" customHeight="1" x14ac:dyDescent="0.4">
      <c r="I517" s="97"/>
    </row>
    <row r="518" spans="9:9" ht="15.75" customHeight="1" x14ac:dyDescent="0.4">
      <c r="I518" s="97"/>
    </row>
    <row r="519" spans="9:9" ht="15.75" customHeight="1" x14ac:dyDescent="0.4">
      <c r="I519" s="97"/>
    </row>
    <row r="520" spans="9:9" ht="15.75" customHeight="1" x14ac:dyDescent="0.4">
      <c r="I520" s="97"/>
    </row>
    <row r="521" spans="9:9" ht="15.75" customHeight="1" x14ac:dyDescent="0.4">
      <c r="I521" s="97"/>
    </row>
    <row r="522" spans="9:9" ht="15.75" customHeight="1" x14ac:dyDescent="0.4">
      <c r="I522" s="97"/>
    </row>
    <row r="523" spans="9:9" ht="15.75" customHeight="1" x14ac:dyDescent="0.4">
      <c r="I523" s="97"/>
    </row>
    <row r="524" spans="9:9" ht="15.75" customHeight="1" x14ac:dyDescent="0.4">
      <c r="I524" s="97"/>
    </row>
    <row r="525" spans="9:9" ht="15.75" customHeight="1" x14ac:dyDescent="0.4">
      <c r="I525" s="97"/>
    </row>
    <row r="526" spans="9:9" ht="15.75" customHeight="1" x14ac:dyDescent="0.4">
      <c r="I526" s="97"/>
    </row>
    <row r="527" spans="9:9" ht="15.75" customHeight="1" x14ac:dyDescent="0.4">
      <c r="I527" s="97"/>
    </row>
    <row r="528" spans="9:9" ht="15.75" customHeight="1" x14ac:dyDescent="0.4">
      <c r="I528" s="97"/>
    </row>
    <row r="529" spans="9:9" ht="15.75" customHeight="1" x14ac:dyDescent="0.4">
      <c r="I529" s="97"/>
    </row>
    <row r="530" spans="9:9" ht="15.75" customHeight="1" x14ac:dyDescent="0.4">
      <c r="I530" s="97"/>
    </row>
    <row r="531" spans="9:9" ht="15.75" customHeight="1" x14ac:dyDescent="0.4">
      <c r="I531" s="97"/>
    </row>
    <row r="532" spans="9:9" ht="15.75" customHeight="1" x14ac:dyDescent="0.4">
      <c r="I532" s="97"/>
    </row>
    <row r="533" spans="9:9" ht="15.75" customHeight="1" x14ac:dyDescent="0.4">
      <c r="I533" s="97"/>
    </row>
    <row r="534" spans="9:9" ht="15.75" customHeight="1" x14ac:dyDescent="0.4">
      <c r="I534" s="97"/>
    </row>
    <row r="535" spans="9:9" ht="15.75" customHeight="1" x14ac:dyDescent="0.4">
      <c r="I535" s="97"/>
    </row>
    <row r="536" spans="9:9" ht="15.75" customHeight="1" x14ac:dyDescent="0.4">
      <c r="I536" s="97"/>
    </row>
    <row r="537" spans="9:9" ht="15.75" customHeight="1" x14ac:dyDescent="0.4">
      <c r="I537" s="97"/>
    </row>
    <row r="538" spans="9:9" ht="15.75" customHeight="1" x14ac:dyDescent="0.4">
      <c r="I538" s="97"/>
    </row>
    <row r="539" spans="9:9" ht="15.75" customHeight="1" x14ac:dyDescent="0.4">
      <c r="I539" s="97"/>
    </row>
    <row r="540" spans="9:9" ht="15.75" customHeight="1" x14ac:dyDescent="0.4">
      <c r="I540" s="97"/>
    </row>
    <row r="541" spans="9:9" ht="15.75" customHeight="1" x14ac:dyDescent="0.4">
      <c r="I541" s="97"/>
    </row>
    <row r="542" spans="9:9" ht="15.75" customHeight="1" x14ac:dyDescent="0.4">
      <c r="I542" s="97"/>
    </row>
    <row r="543" spans="9:9" ht="15.75" customHeight="1" x14ac:dyDescent="0.4">
      <c r="I543" s="97"/>
    </row>
    <row r="544" spans="9:9" ht="15.75" customHeight="1" x14ac:dyDescent="0.4">
      <c r="I544" s="97"/>
    </row>
    <row r="545" spans="9:9" ht="15.75" customHeight="1" x14ac:dyDescent="0.4">
      <c r="I545" s="97"/>
    </row>
    <row r="546" spans="9:9" ht="15.75" customHeight="1" x14ac:dyDescent="0.4">
      <c r="I546" s="97"/>
    </row>
    <row r="547" spans="9:9" ht="15.75" customHeight="1" x14ac:dyDescent="0.4">
      <c r="I547" s="97"/>
    </row>
    <row r="548" spans="9:9" ht="15.75" customHeight="1" x14ac:dyDescent="0.4">
      <c r="I548" s="97"/>
    </row>
    <row r="549" spans="9:9" ht="15.75" customHeight="1" x14ac:dyDescent="0.4">
      <c r="I549" s="97"/>
    </row>
    <row r="550" spans="9:9" ht="15.75" customHeight="1" x14ac:dyDescent="0.4">
      <c r="I550" s="97"/>
    </row>
    <row r="551" spans="9:9" ht="15.75" customHeight="1" x14ac:dyDescent="0.4">
      <c r="I551" s="97"/>
    </row>
    <row r="552" spans="9:9" ht="15.75" customHeight="1" x14ac:dyDescent="0.4">
      <c r="I552" s="97"/>
    </row>
    <row r="553" spans="9:9" ht="15.75" customHeight="1" x14ac:dyDescent="0.4">
      <c r="I553" s="97"/>
    </row>
    <row r="554" spans="9:9" ht="15.75" customHeight="1" x14ac:dyDescent="0.4">
      <c r="I554" s="97"/>
    </row>
    <row r="555" spans="9:9" ht="15.75" customHeight="1" x14ac:dyDescent="0.4">
      <c r="I555" s="97"/>
    </row>
    <row r="556" spans="9:9" ht="15.75" customHeight="1" x14ac:dyDescent="0.4">
      <c r="I556" s="97"/>
    </row>
    <row r="557" spans="9:9" ht="15.75" customHeight="1" x14ac:dyDescent="0.4">
      <c r="I557" s="97"/>
    </row>
    <row r="558" spans="9:9" ht="15.75" customHeight="1" x14ac:dyDescent="0.4">
      <c r="I558" s="97"/>
    </row>
    <row r="559" spans="9:9" ht="15.75" customHeight="1" x14ac:dyDescent="0.4">
      <c r="I559" s="97"/>
    </row>
    <row r="560" spans="9:9" ht="15.75" customHeight="1" x14ac:dyDescent="0.4">
      <c r="I560" s="97"/>
    </row>
    <row r="561" spans="9:9" ht="15.75" customHeight="1" x14ac:dyDescent="0.4">
      <c r="I561" s="97"/>
    </row>
    <row r="562" spans="9:9" ht="15.75" customHeight="1" x14ac:dyDescent="0.4">
      <c r="I562" s="97"/>
    </row>
    <row r="563" spans="9:9" ht="15.75" customHeight="1" x14ac:dyDescent="0.4">
      <c r="I563" s="97"/>
    </row>
    <row r="564" spans="9:9" ht="15.75" customHeight="1" x14ac:dyDescent="0.4">
      <c r="I564" s="97"/>
    </row>
    <row r="565" spans="9:9" ht="15.75" customHeight="1" x14ac:dyDescent="0.4">
      <c r="I565" s="97"/>
    </row>
    <row r="566" spans="9:9" ht="15.75" customHeight="1" x14ac:dyDescent="0.4">
      <c r="I566" s="97"/>
    </row>
    <row r="567" spans="9:9" ht="15.75" customHeight="1" x14ac:dyDescent="0.4">
      <c r="I567" s="97"/>
    </row>
    <row r="568" spans="9:9" ht="15.75" customHeight="1" x14ac:dyDescent="0.4">
      <c r="I568" s="97"/>
    </row>
    <row r="569" spans="9:9" ht="15.75" customHeight="1" x14ac:dyDescent="0.4">
      <c r="I569" s="97"/>
    </row>
    <row r="570" spans="9:9" ht="15.75" customHeight="1" x14ac:dyDescent="0.4">
      <c r="I570" s="97"/>
    </row>
    <row r="571" spans="9:9" ht="15.75" customHeight="1" x14ac:dyDescent="0.4">
      <c r="I571" s="97"/>
    </row>
    <row r="572" spans="9:9" ht="15.75" customHeight="1" x14ac:dyDescent="0.4">
      <c r="I572" s="97"/>
    </row>
    <row r="573" spans="9:9" ht="15.75" customHeight="1" x14ac:dyDescent="0.4">
      <c r="I573" s="97"/>
    </row>
    <row r="574" spans="9:9" ht="15.75" customHeight="1" x14ac:dyDescent="0.4">
      <c r="I574" s="97"/>
    </row>
    <row r="575" spans="9:9" ht="15.75" customHeight="1" x14ac:dyDescent="0.4">
      <c r="I575" s="97"/>
    </row>
    <row r="576" spans="9:9" ht="15.75" customHeight="1" x14ac:dyDescent="0.4">
      <c r="I576" s="97"/>
    </row>
    <row r="577" spans="9:9" ht="15.75" customHeight="1" x14ac:dyDescent="0.4">
      <c r="I577" s="97"/>
    </row>
    <row r="578" spans="9:9" ht="15.75" customHeight="1" x14ac:dyDescent="0.4">
      <c r="I578" s="97"/>
    </row>
    <row r="579" spans="9:9" ht="15.75" customHeight="1" x14ac:dyDescent="0.4">
      <c r="I579" s="97"/>
    </row>
    <row r="580" spans="9:9" ht="15.75" customHeight="1" x14ac:dyDescent="0.4">
      <c r="I580" s="97"/>
    </row>
    <row r="581" spans="9:9" ht="15.75" customHeight="1" x14ac:dyDescent="0.4">
      <c r="I581" s="97"/>
    </row>
    <row r="582" spans="9:9" ht="15.75" customHeight="1" x14ac:dyDescent="0.4">
      <c r="I582" s="97"/>
    </row>
    <row r="583" spans="9:9" ht="15.75" customHeight="1" x14ac:dyDescent="0.4">
      <c r="I583" s="97"/>
    </row>
    <row r="584" spans="9:9" ht="15.75" customHeight="1" x14ac:dyDescent="0.4">
      <c r="I584" s="97"/>
    </row>
    <row r="585" spans="9:9" ht="15.75" customHeight="1" x14ac:dyDescent="0.4">
      <c r="I585" s="97"/>
    </row>
    <row r="586" spans="9:9" ht="15.75" customHeight="1" x14ac:dyDescent="0.4">
      <c r="I586" s="97"/>
    </row>
    <row r="587" spans="9:9" ht="15.75" customHeight="1" x14ac:dyDescent="0.4">
      <c r="I587" s="97"/>
    </row>
    <row r="588" spans="9:9" ht="15.75" customHeight="1" x14ac:dyDescent="0.4">
      <c r="I588" s="97"/>
    </row>
    <row r="589" spans="9:9" ht="15.75" customHeight="1" x14ac:dyDescent="0.4">
      <c r="I589" s="97"/>
    </row>
    <row r="590" spans="9:9" ht="15.75" customHeight="1" x14ac:dyDescent="0.4">
      <c r="I590" s="97"/>
    </row>
    <row r="591" spans="9:9" ht="15.75" customHeight="1" x14ac:dyDescent="0.4">
      <c r="I591" s="97"/>
    </row>
    <row r="592" spans="9:9" ht="15.75" customHeight="1" x14ac:dyDescent="0.4">
      <c r="I592" s="97"/>
    </row>
    <row r="593" spans="9:9" ht="15.75" customHeight="1" x14ac:dyDescent="0.4">
      <c r="I593" s="97"/>
    </row>
    <row r="594" spans="9:9" ht="15.75" customHeight="1" x14ac:dyDescent="0.4">
      <c r="I594" s="97"/>
    </row>
    <row r="595" spans="9:9" ht="15.75" customHeight="1" x14ac:dyDescent="0.4">
      <c r="I595" s="97"/>
    </row>
    <row r="596" spans="9:9" ht="15.75" customHeight="1" x14ac:dyDescent="0.4">
      <c r="I596" s="97"/>
    </row>
    <row r="597" spans="9:9" ht="15.75" customHeight="1" x14ac:dyDescent="0.4">
      <c r="I597" s="97"/>
    </row>
    <row r="598" spans="9:9" ht="15.75" customHeight="1" x14ac:dyDescent="0.4">
      <c r="I598" s="97"/>
    </row>
    <row r="599" spans="9:9" ht="15.75" customHeight="1" x14ac:dyDescent="0.4">
      <c r="I599" s="97"/>
    </row>
    <row r="600" spans="9:9" ht="15.75" customHeight="1" x14ac:dyDescent="0.4">
      <c r="I600" s="97"/>
    </row>
    <row r="601" spans="9:9" ht="15.75" customHeight="1" x14ac:dyDescent="0.4">
      <c r="I601" s="97"/>
    </row>
    <row r="602" spans="9:9" ht="15.75" customHeight="1" x14ac:dyDescent="0.4">
      <c r="I602" s="97"/>
    </row>
    <row r="603" spans="9:9" ht="15.75" customHeight="1" x14ac:dyDescent="0.4">
      <c r="I603" s="97"/>
    </row>
    <row r="604" spans="9:9" ht="15.75" customHeight="1" x14ac:dyDescent="0.4">
      <c r="I604" s="97"/>
    </row>
    <row r="605" spans="9:9" ht="15.75" customHeight="1" x14ac:dyDescent="0.4">
      <c r="I605" s="97"/>
    </row>
    <row r="606" spans="9:9" ht="15.75" customHeight="1" x14ac:dyDescent="0.4">
      <c r="I606" s="97"/>
    </row>
    <row r="607" spans="9:9" ht="15.75" customHeight="1" x14ac:dyDescent="0.4">
      <c r="I607" s="97"/>
    </row>
    <row r="608" spans="9:9" ht="15.75" customHeight="1" x14ac:dyDescent="0.4">
      <c r="I608" s="97"/>
    </row>
    <row r="609" spans="9:9" ht="15.75" customHeight="1" x14ac:dyDescent="0.4">
      <c r="I609" s="97"/>
    </row>
    <row r="610" spans="9:9" ht="15.75" customHeight="1" x14ac:dyDescent="0.4">
      <c r="I610" s="97"/>
    </row>
    <row r="611" spans="9:9" ht="15.75" customHeight="1" x14ac:dyDescent="0.4">
      <c r="I611" s="97"/>
    </row>
    <row r="612" spans="9:9" ht="15.75" customHeight="1" x14ac:dyDescent="0.4">
      <c r="I612" s="97"/>
    </row>
    <row r="613" spans="9:9" ht="15.75" customHeight="1" x14ac:dyDescent="0.4">
      <c r="I613" s="97"/>
    </row>
    <row r="614" spans="9:9" ht="15.75" customHeight="1" x14ac:dyDescent="0.4">
      <c r="I614" s="97"/>
    </row>
    <row r="615" spans="9:9" ht="15.75" customHeight="1" x14ac:dyDescent="0.4">
      <c r="I615" s="97"/>
    </row>
    <row r="616" spans="9:9" ht="15.75" customHeight="1" x14ac:dyDescent="0.4">
      <c r="I616" s="97"/>
    </row>
    <row r="617" spans="9:9" ht="15.75" customHeight="1" x14ac:dyDescent="0.4">
      <c r="I617" s="97"/>
    </row>
    <row r="618" spans="9:9" ht="15.75" customHeight="1" x14ac:dyDescent="0.4">
      <c r="I618" s="97"/>
    </row>
    <row r="619" spans="9:9" ht="15.75" customHeight="1" x14ac:dyDescent="0.4">
      <c r="I619" s="97"/>
    </row>
    <row r="620" spans="9:9" ht="15.75" customHeight="1" x14ac:dyDescent="0.4">
      <c r="I620" s="97"/>
    </row>
    <row r="621" spans="9:9" ht="15.75" customHeight="1" x14ac:dyDescent="0.4">
      <c r="I621" s="97"/>
    </row>
    <row r="622" spans="9:9" ht="15.75" customHeight="1" x14ac:dyDescent="0.4">
      <c r="I622" s="97"/>
    </row>
    <row r="623" spans="9:9" ht="15.75" customHeight="1" x14ac:dyDescent="0.4">
      <c r="I623" s="97"/>
    </row>
    <row r="624" spans="9:9" ht="15.75" customHeight="1" x14ac:dyDescent="0.4">
      <c r="I624" s="97"/>
    </row>
    <row r="625" spans="9:9" ht="15.75" customHeight="1" x14ac:dyDescent="0.4">
      <c r="I625" s="97"/>
    </row>
    <row r="626" spans="9:9" ht="15.75" customHeight="1" x14ac:dyDescent="0.4">
      <c r="I626" s="97"/>
    </row>
    <row r="627" spans="9:9" ht="15.75" customHeight="1" x14ac:dyDescent="0.4">
      <c r="I627" s="97"/>
    </row>
    <row r="628" spans="9:9" ht="15.75" customHeight="1" x14ac:dyDescent="0.4">
      <c r="I628" s="97"/>
    </row>
    <row r="629" spans="9:9" ht="15.75" customHeight="1" x14ac:dyDescent="0.4">
      <c r="I629" s="97"/>
    </row>
    <row r="630" spans="9:9" ht="15.75" customHeight="1" x14ac:dyDescent="0.4">
      <c r="I630" s="97"/>
    </row>
    <row r="631" spans="9:9" ht="15.75" customHeight="1" x14ac:dyDescent="0.4">
      <c r="I631" s="97"/>
    </row>
    <row r="632" spans="9:9" ht="15.75" customHeight="1" x14ac:dyDescent="0.4">
      <c r="I632" s="97"/>
    </row>
    <row r="633" spans="9:9" ht="15.75" customHeight="1" x14ac:dyDescent="0.4">
      <c r="I633" s="97"/>
    </row>
    <row r="634" spans="9:9" ht="15.75" customHeight="1" x14ac:dyDescent="0.4">
      <c r="I634" s="97"/>
    </row>
    <row r="635" spans="9:9" ht="15.75" customHeight="1" x14ac:dyDescent="0.4">
      <c r="I635" s="97"/>
    </row>
    <row r="636" spans="9:9" ht="15.75" customHeight="1" x14ac:dyDescent="0.4">
      <c r="I636" s="97"/>
    </row>
    <row r="637" spans="9:9" ht="15.75" customHeight="1" x14ac:dyDescent="0.4">
      <c r="I637" s="97"/>
    </row>
    <row r="638" spans="9:9" ht="15.75" customHeight="1" x14ac:dyDescent="0.4">
      <c r="I638" s="97"/>
    </row>
    <row r="639" spans="9:9" ht="15.75" customHeight="1" x14ac:dyDescent="0.4">
      <c r="I639" s="97"/>
    </row>
    <row r="640" spans="9:9" ht="15.75" customHeight="1" x14ac:dyDescent="0.4">
      <c r="I640" s="97"/>
    </row>
    <row r="641" spans="9:9" ht="15.75" customHeight="1" x14ac:dyDescent="0.4">
      <c r="I641" s="97"/>
    </row>
    <row r="642" spans="9:9" ht="15.75" customHeight="1" x14ac:dyDescent="0.4">
      <c r="I642" s="97"/>
    </row>
    <row r="643" spans="9:9" ht="15.75" customHeight="1" x14ac:dyDescent="0.4">
      <c r="I643" s="97"/>
    </row>
    <row r="644" spans="9:9" ht="15.75" customHeight="1" x14ac:dyDescent="0.4">
      <c r="I644" s="97"/>
    </row>
    <row r="645" spans="9:9" ht="15.75" customHeight="1" x14ac:dyDescent="0.4">
      <c r="I645" s="97"/>
    </row>
    <row r="646" spans="9:9" ht="15.75" customHeight="1" x14ac:dyDescent="0.4">
      <c r="I646" s="97"/>
    </row>
    <row r="647" spans="9:9" ht="15.75" customHeight="1" x14ac:dyDescent="0.4">
      <c r="I647" s="97"/>
    </row>
    <row r="648" spans="9:9" ht="15.75" customHeight="1" x14ac:dyDescent="0.4">
      <c r="I648" s="97"/>
    </row>
    <row r="649" spans="9:9" ht="15.75" customHeight="1" x14ac:dyDescent="0.4">
      <c r="I649" s="97"/>
    </row>
    <row r="650" spans="9:9" ht="15.75" customHeight="1" x14ac:dyDescent="0.4">
      <c r="I650" s="97"/>
    </row>
    <row r="651" spans="9:9" ht="15.75" customHeight="1" x14ac:dyDescent="0.4">
      <c r="I651" s="97"/>
    </row>
    <row r="652" spans="9:9" ht="15.75" customHeight="1" x14ac:dyDescent="0.4">
      <c r="I652" s="97"/>
    </row>
    <row r="653" spans="9:9" ht="15.75" customHeight="1" x14ac:dyDescent="0.4">
      <c r="I653" s="97"/>
    </row>
    <row r="654" spans="9:9" ht="15.75" customHeight="1" x14ac:dyDescent="0.4">
      <c r="I654" s="97"/>
    </row>
    <row r="655" spans="9:9" ht="15.75" customHeight="1" x14ac:dyDescent="0.4">
      <c r="I655" s="97"/>
    </row>
    <row r="656" spans="9:9" ht="15.75" customHeight="1" x14ac:dyDescent="0.4">
      <c r="I656" s="97"/>
    </row>
    <row r="657" spans="9:9" ht="15.75" customHeight="1" x14ac:dyDescent="0.4">
      <c r="I657" s="97"/>
    </row>
    <row r="658" spans="9:9" ht="15.75" customHeight="1" x14ac:dyDescent="0.4">
      <c r="I658" s="97"/>
    </row>
    <row r="659" spans="9:9" ht="15.75" customHeight="1" x14ac:dyDescent="0.4">
      <c r="I659" s="97"/>
    </row>
    <row r="660" spans="9:9" ht="15.75" customHeight="1" x14ac:dyDescent="0.4">
      <c r="I660" s="97"/>
    </row>
    <row r="661" spans="9:9" ht="15.75" customHeight="1" x14ac:dyDescent="0.4">
      <c r="I661" s="97"/>
    </row>
    <row r="662" spans="9:9" ht="15.75" customHeight="1" x14ac:dyDescent="0.4">
      <c r="I662" s="97"/>
    </row>
    <row r="663" spans="9:9" ht="15.75" customHeight="1" x14ac:dyDescent="0.4">
      <c r="I663" s="97"/>
    </row>
    <row r="664" spans="9:9" ht="15.75" customHeight="1" x14ac:dyDescent="0.4">
      <c r="I664" s="97"/>
    </row>
    <row r="665" spans="9:9" ht="15.75" customHeight="1" x14ac:dyDescent="0.4">
      <c r="I665" s="97"/>
    </row>
    <row r="666" spans="9:9" ht="15.75" customHeight="1" x14ac:dyDescent="0.4">
      <c r="I666" s="97"/>
    </row>
    <row r="667" spans="9:9" ht="15.75" customHeight="1" x14ac:dyDescent="0.4">
      <c r="I667" s="97"/>
    </row>
    <row r="668" spans="9:9" ht="15.75" customHeight="1" x14ac:dyDescent="0.4">
      <c r="I668" s="97"/>
    </row>
    <row r="669" spans="9:9" ht="15.75" customHeight="1" x14ac:dyDescent="0.4">
      <c r="I669" s="97"/>
    </row>
    <row r="670" spans="9:9" ht="15.75" customHeight="1" x14ac:dyDescent="0.4">
      <c r="I670" s="97"/>
    </row>
    <row r="671" spans="9:9" ht="15.75" customHeight="1" x14ac:dyDescent="0.4">
      <c r="I671" s="97"/>
    </row>
    <row r="672" spans="9:9" ht="15.75" customHeight="1" x14ac:dyDescent="0.4">
      <c r="I672" s="97"/>
    </row>
    <row r="673" spans="9:9" ht="15.75" customHeight="1" x14ac:dyDescent="0.4">
      <c r="I673" s="97"/>
    </row>
    <row r="674" spans="9:9" ht="15.75" customHeight="1" x14ac:dyDescent="0.4">
      <c r="I674" s="97"/>
    </row>
    <row r="675" spans="9:9" ht="15.75" customHeight="1" x14ac:dyDescent="0.4">
      <c r="I675" s="97"/>
    </row>
    <row r="676" spans="9:9" ht="15.75" customHeight="1" x14ac:dyDescent="0.4">
      <c r="I676" s="97"/>
    </row>
    <row r="677" spans="9:9" ht="15.75" customHeight="1" x14ac:dyDescent="0.4">
      <c r="I677" s="97"/>
    </row>
    <row r="678" spans="9:9" ht="15.75" customHeight="1" x14ac:dyDescent="0.4">
      <c r="I678" s="97"/>
    </row>
    <row r="679" spans="9:9" ht="15.75" customHeight="1" x14ac:dyDescent="0.4">
      <c r="I679" s="97"/>
    </row>
    <row r="680" spans="9:9" ht="15.75" customHeight="1" x14ac:dyDescent="0.4">
      <c r="I680" s="97"/>
    </row>
    <row r="681" spans="9:9" ht="15.75" customHeight="1" x14ac:dyDescent="0.4">
      <c r="I681" s="97"/>
    </row>
    <row r="682" spans="9:9" ht="15.75" customHeight="1" x14ac:dyDescent="0.4">
      <c r="I682" s="97"/>
    </row>
    <row r="683" spans="9:9" ht="15.75" customHeight="1" x14ac:dyDescent="0.4">
      <c r="I683" s="97"/>
    </row>
    <row r="684" spans="9:9" ht="15.75" customHeight="1" x14ac:dyDescent="0.4">
      <c r="I684" s="97"/>
    </row>
    <row r="685" spans="9:9" ht="15.75" customHeight="1" x14ac:dyDescent="0.4">
      <c r="I685" s="97"/>
    </row>
    <row r="686" spans="9:9" ht="15.75" customHeight="1" x14ac:dyDescent="0.4">
      <c r="I686" s="97"/>
    </row>
    <row r="687" spans="9:9" ht="15.75" customHeight="1" x14ac:dyDescent="0.4">
      <c r="I687" s="97"/>
    </row>
    <row r="688" spans="9:9" ht="15.75" customHeight="1" x14ac:dyDescent="0.4">
      <c r="I688" s="97"/>
    </row>
    <row r="689" spans="9:9" ht="15.75" customHeight="1" x14ac:dyDescent="0.4">
      <c r="I689" s="97"/>
    </row>
    <row r="690" spans="9:9" ht="15.75" customHeight="1" x14ac:dyDescent="0.4">
      <c r="I690" s="97"/>
    </row>
    <row r="691" spans="9:9" ht="15.75" customHeight="1" x14ac:dyDescent="0.4">
      <c r="I691" s="97"/>
    </row>
    <row r="692" spans="9:9" ht="15.75" customHeight="1" x14ac:dyDescent="0.4">
      <c r="I692" s="97"/>
    </row>
    <row r="693" spans="9:9" ht="15.75" customHeight="1" x14ac:dyDescent="0.4">
      <c r="I693" s="97"/>
    </row>
    <row r="694" spans="9:9" ht="15.75" customHeight="1" x14ac:dyDescent="0.4">
      <c r="I694" s="97"/>
    </row>
    <row r="695" spans="9:9" ht="15.75" customHeight="1" x14ac:dyDescent="0.4">
      <c r="I695" s="97"/>
    </row>
    <row r="696" spans="9:9" ht="15.75" customHeight="1" x14ac:dyDescent="0.4">
      <c r="I696" s="97"/>
    </row>
    <row r="697" spans="9:9" ht="15.75" customHeight="1" x14ac:dyDescent="0.4">
      <c r="I697" s="97"/>
    </row>
    <row r="698" spans="9:9" ht="15.75" customHeight="1" x14ac:dyDescent="0.4">
      <c r="I698" s="97"/>
    </row>
    <row r="699" spans="9:9" ht="15.75" customHeight="1" x14ac:dyDescent="0.4">
      <c r="I699" s="97"/>
    </row>
    <row r="700" spans="9:9" ht="15.75" customHeight="1" x14ac:dyDescent="0.4">
      <c r="I700" s="97"/>
    </row>
    <row r="701" spans="9:9" ht="15.75" customHeight="1" x14ac:dyDescent="0.4">
      <c r="I701" s="97"/>
    </row>
    <row r="702" spans="9:9" ht="15.75" customHeight="1" x14ac:dyDescent="0.4">
      <c r="I702" s="97"/>
    </row>
    <row r="703" spans="9:9" ht="15.75" customHeight="1" x14ac:dyDescent="0.4">
      <c r="I703" s="97"/>
    </row>
    <row r="704" spans="9:9" ht="15.75" customHeight="1" x14ac:dyDescent="0.4">
      <c r="I704" s="97"/>
    </row>
    <row r="705" spans="9:9" ht="15.75" customHeight="1" x14ac:dyDescent="0.4">
      <c r="I705" s="97"/>
    </row>
    <row r="706" spans="9:9" ht="15.75" customHeight="1" x14ac:dyDescent="0.4">
      <c r="I706" s="97"/>
    </row>
    <row r="707" spans="9:9" ht="15.75" customHeight="1" x14ac:dyDescent="0.4">
      <c r="I707" s="97"/>
    </row>
    <row r="708" spans="9:9" ht="15.75" customHeight="1" x14ac:dyDescent="0.4">
      <c r="I708" s="97"/>
    </row>
    <row r="709" spans="9:9" ht="15.75" customHeight="1" x14ac:dyDescent="0.4">
      <c r="I709" s="97"/>
    </row>
    <row r="710" spans="9:9" ht="15.75" customHeight="1" x14ac:dyDescent="0.4">
      <c r="I710" s="97"/>
    </row>
    <row r="711" spans="9:9" ht="15.75" customHeight="1" x14ac:dyDescent="0.4">
      <c r="I711" s="97"/>
    </row>
    <row r="712" spans="9:9" ht="15.75" customHeight="1" x14ac:dyDescent="0.4">
      <c r="I712" s="97"/>
    </row>
    <row r="713" spans="9:9" ht="15.75" customHeight="1" x14ac:dyDescent="0.4">
      <c r="I713" s="97"/>
    </row>
    <row r="714" spans="9:9" ht="15.75" customHeight="1" x14ac:dyDescent="0.4">
      <c r="I714" s="97"/>
    </row>
    <row r="715" spans="9:9" ht="15.75" customHeight="1" x14ac:dyDescent="0.4">
      <c r="I715" s="97"/>
    </row>
    <row r="716" spans="9:9" ht="15.75" customHeight="1" x14ac:dyDescent="0.4">
      <c r="I716" s="97"/>
    </row>
    <row r="717" spans="9:9" ht="15.75" customHeight="1" x14ac:dyDescent="0.4">
      <c r="I717" s="97"/>
    </row>
    <row r="718" spans="9:9" ht="15.75" customHeight="1" x14ac:dyDescent="0.4">
      <c r="I718" s="97"/>
    </row>
    <row r="719" spans="9:9" ht="15.75" customHeight="1" x14ac:dyDescent="0.4">
      <c r="I719" s="97"/>
    </row>
    <row r="720" spans="9:9" ht="15.75" customHeight="1" x14ac:dyDescent="0.4">
      <c r="I720" s="97"/>
    </row>
    <row r="721" spans="9:9" ht="15.75" customHeight="1" x14ac:dyDescent="0.4">
      <c r="I721" s="97"/>
    </row>
    <row r="722" spans="9:9" ht="15.75" customHeight="1" x14ac:dyDescent="0.4">
      <c r="I722" s="97"/>
    </row>
    <row r="723" spans="9:9" ht="15.75" customHeight="1" x14ac:dyDescent="0.4">
      <c r="I723" s="97"/>
    </row>
    <row r="724" spans="9:9" ht="15.75" customHeight="1" x14ac:dyDescent="0.4">
      <c r="I724" s="97"/>
    </row>
    <row r="725" spans="9:9" ht="15.75" customHeight="1" x14ac:dyDescent="0.4">
      <c r="I725" s="97"/>
    </row>
    <row r="726" spans="9:9" ht="15.75" customHeight="1" x14ac:dyDescent="0.4">
      <c r="I726" s="97"/>
    </row>
    <row r="727" spans="9:9" ht="15.75" customHeight="1" x14ac:dyDescent="0.4">
      <c r="I727" s="97"/>
    </row>
    <row r="728" spans="9:9" ht="15.75" customHeight="1" x14ac:dyDescent="0.4">
      <c r="I728" s="97"/>
    </row>
    <row r="729" spans="9:9" ht="15.75" customHeight="1" x14ac:dyDescent="0.4">
      <c r="I729" s="97"/>
    </row>
    <row r="730" spans="9:9" ht="15.75" customHeight="1" x14ac:dyDescent="0.4">
      <c r="I730" s="97"/>
    </row>
    <row r="731" spans="9:9" ht="15.75" customHeight="1" x14ac:dyDescent="0.4">
      <c r="I731" s="97"/>
    </row>
    <row r="732" spans="9:9" ht="15.75" customHeight="1" x14ac:dyDescent="0.4">
      <c r="I732" s="97"/>
    </row>
    <row r="733" spans="9:9" ht="15.75" customHeight="1" x14ac:dyDescent="0.4">
      <c r="I733" s="97"/>
    </row>
    <row r="734" spans="9:9" ht="15.75" customHeight="1" x14ac:dyDescent="0.4">
      <c r="I734" s="97"/>
    </row>
    <row r="735" spans="9:9" ht="15.75" customHeight="1" x14ac:dyDescent="0.4">
      <c r="I735" s="97"/>
    </row>
    <row r="736" spans="9:9" ht="15.75" customHeight="1" x14ac:dyDescent="0.4">
      <c r="I736" s="97"/>
    </row>
    <row r="737" spans="9:9" ht="15.75" customHeight="1" x14ac:dyDescent="0.4">
      <c r="I737" s="97"/>
    </row>
    <row r="738" spans="9:9" ht="15.75" customHeight="1" x14ac:dyDescent="0.4">
      <c r="I738" s="97"/>
    </row>
    <row r="739" spans="9:9" ht="15.75" customHeight="1" x14ac:dyDescent="0.4">
      <c r="I739" s="97"/>
    </row>
    <row r="740" spans="9:9" ht="15.75" customHeight="1" x14ac:dyDescent="0.4">
      <c r="I740" s="97"/>
    </row>
    <row r="741" spans="9:9" ht="15.75" customHeight="1" x14ac:dyDescent="0.4">
      <c r="I741" s="97"/>
    </row>
    <row r="742" spans="9:9" ht="15.75" customHeight="1" x14ac:dyDescent="0.4">
      <c r="I742" s="97"/>
    </row>
    <row r="743" spans="9:9" ht="15.75" customHeight="1" x14ac:dyDescent="0.4">
      <c r="I743" s="97"/>
    </row>
    <row r="744" spans="9:9" ht="15.75" customHeight="1" x14ac:dyDescent="0.4">
      <c r="I744" s="97"/>
    </row>
    <row r="745" spans="9:9" ht="15.75" customHeight="1" x14ac:dyDescent="0.4">
      <c r="I745" s="97"/>
    </row>
    <row r="746" spans="9:9" ht="15.75" customHeight="1" x14ac:dyDescent="0.4">
      <c r="I746" s="97"/>
    </row>
    <row r="747" spans="9:9" ht="15.75" customHeight="1" x14ac:dyDescent="0.4">
      <c r="I747" s="97"/>
    </row>
    <row r="748" spans="9:9" ht="15.75" customHeight="1" x14ac:dyDescent="0.4">
      <c r="I748" s="97"/>
    </row>
    <row r="749" spans="9:9" ht="15.75" customHeight="1" x14ac:dyDescent="0.4">
      <c r="I749" s="97"/>
    </row>
    <row r="750" spans="9:9" ht="15.75" customHeight="1" x14ac:dyDescent="0.4">
      <c r="I750" s="97"/>
    </row>
    <row r="751" spans="9:9" ht="15.75" customHeight="1" x14ac:dyDescent="0.4">
      <c r="I751" s="97"/>
    </row>
    <row r="752" spans="9:9" ht="15.75" customHeight="1" x14ac:dyDescent="0.4">
      <c r="I752" s="97"/>
    </row>
    <row r="753" spans="9:9" ht="15.75" customHeight="1" x14ac:dyDescent="0.4">
      <c r="I753" s="97"/>
    </row>
    <row r="754" spans="9:9" ht="15.75" customHeight="1" x14ac:dyDescent="0.4">
      <c r="I754" s="97"/>
    </row>
    <row r="755" spans="9:9" ht="15.75" customHeight="1" x14ac:dyDescent="0.4">
      <c r="I755" s="97"/>
    </row>
    <row r="756" spans="9:9" ht="15.75" customHeight="1" x14ac:dyDescent="0.4">
      <c r="I756" s="97"/>
    </row>
    <row r="757" spans="9:9" ht="15.75" customHeight="1" x14ac:dyDescent="0.4">
      <c r="I757" s="97"/>
    </row>
    <row r="758" spans="9:9" ht="15.75" customHeight="1" x14ac:dyDescent="0.4">
      <c r="I758" s="97"/>
    </row>
    <row r="759" spans="9:9" ht="15.75" customHeight="1" x14ac:dyDescent="0.4">
      <c r="I759" s="97"/>
    </row>
    <row r="760" spans="9:9" ht="15.75" customHeight="1" x14ac:dyDescent="0.4">
      <c r="I760" s="97"/>
    </row>
    <row r="761" spans="9:9" ht="15.75" customHeight="1" x14ac:dyDescent="0.4">
      <c r="I761" s="97"/>
    </row>
    <row r="762" spans="9:9" ht="15.75" customHeight="1" x14ac:dyDescent="0.4">
      <c r="I762" s="97"/>
    </row>
    <row r="763" spans="9:9" ht="15.75" customHeight="1" x14ac:dyDescent="0.4">
      <c r="I763" s="97"/>
    </row>
    <row r="764" spans="9:9" ht="15.75" customHeight="1" x14ac:dyDescent="0.4">
      <c r="I764" s="97"/>
    </row>
    <row r="765" spans="9:9" ht="15.75" customHeight="1" x14ac:dyDescent="0.4">
      <c r="I765" s="97"/>
    </row>
    <row r="766" spans="9:9" ht="15.75" customHeight="1" x14ac:dyDescent="0.4">
      <c r="I766" s="97"/>
    </row>
    <row r="767" spans="9:9" ht="15.75" customHeight="1" x14ac:dyDescent="0.4">
      <c r="I767" s="97"/>
    </row>
    <row r="768" spans="9:9" ht="15.75" customHeight="1" x14ac:dyDescent="0.4">
      <c r="I768" s="97"/>
    </row>
    <row r="769" spans="9:9" ht="15.75" customHeight="1" x14ac:dyDescent="0.4">
      <c r="I769" s="97"/>
    </row>
    <row r="770" spans="9:9" ht="15.75" customHeight="1" x14ac:dyDescent="0.4">
      <c r="I770" s="97"/>
    </row>
    <row r="771" spans="9:9" ht="15.75" customHeight="1" x14ac:dyDescent="0.4">
      <c r="I771" s="97"/>
    </row>
    <row r="772" spans="9:9" ht="15.75" customHeight="1" x14ac:dyDescent="0.4">
      <c r="I772" s="97"/>
    </row>
    <row r="773" spans="9:9" ht="15.75" customHeight="1" x14ac:dyDescent="0.4">
      <c r="I773" s="97"/>
    </row>
    <row r="774" spans="9:9" ht="15.75" customHeight="1" x14ac:dyDescent="0.4">
      <c r="I774" s="97"/>
    </row>
    <row r="775" spans="9:9" ht="15.75" customHeight="1" x14ac:dyDescent="0.4">
      <c r="I775" s="97"/>
    </row>
    <row r="776" spans="9:9" ht="15.75" customHeight="1" x14ac:dyDescent="0.4">
      <c r="I776" s="97"/>
    </row>
    <row r="777" spans="9:9" ht="15.75" customHeight="1" x14ac:dyDescent="0.4">
      <c r="I777" s="97"/>
    </row>
    <row r="778" spans="9:9" ht="15.75" customHeight="1" x14ac:dyDescent="0.4">
      <c r="I778" s="97"/>
    </row>
    <row r="779" spans="9:9" ht="15.75" customHeight="1" x14ac:dyDescent="0.4">
      <c r="I779" s="97"/>
    </row>
    <row r="780" spans="9:9" ht="15.75" customHeight="1" x14ac:dyDescent="0.4">
      <c r="I780" s="97"/>
    </row>
    <row r="781" spans="9:9" ht="15.75" customHeight="1" x14ac:dyDescent="0.4">
      <c r="I781" s="97"/>
    </row>
    <row r="782" spans="9:9" ht="15.75" customHeight="1" x14ac:dyDescent="0.4">
      <c r="I782" s="97"/>
    </row>
    <row r="783" spans="9:9" ht="15.75" customHeight="1" x14ac:dyDescent="0.4">
      <c r="I783" s="97"/>
    </row>
    <row r="784" spans="9:9" ht="15.75" customHeight="1" x14ac:dyDescent="0.4">
      <c r="I784" s="97"/>
    </row>
    <row r="785" spans="9:9" ht="15.75" customHeight="1" x14ac:dyDescent="0.4">
      <c r="I785" s="97"/>
    </row>
    <row r="786" spans="9:9" ht="15.75" customHeight="1" x14ac:dyDescent="0.4">
      <c r="I786" s="97"/>
    </row>
    <row r="787" spans="9:9" ht="15.75" customHeight="1" x14ac:dyDescent="0.4">
      <c r="I787" s="97"/>
    </row>
    <row r="788" spans="9:9" ht="15.75" customHeight="1" x14ac:dyDescent="0.4">
      <c r="I788" s="97"/>
    </row>
    <row r="789" spans="9:9" ht="15.75" customHeight="1" x14ac:dyDescent="0.4">
      <c r="I789" s="97"/>
    </row>
    <row r="790" spans="9:9" ht="15.75" customHeight="1" x14ac:dyDescent="0.4">
      <c r="I790" s="97"/>
    </row>
    <row r="791" spans="9:9" ht="15.75" customHeight="1" x14ac:dyDescent="0.4">
      <c r="I791" s="97"/>
    </row>
    <row r="792" spans="9:9" ht="15.75" customHeight="1" x14ac:dyDescent="0.4">
      <c r="I792" s="97"/>
    </row>
    <row r="793" spans="9:9" ht="15.75" customHeight="1" x14ac:dyDescent="0.4">
      <c r="I793" s="97"/>
    </row>
    <row r="794" spans="9:9" ht="15.75" customHeight="1" x14ac:dyDescent="0.4">
      <c r="I794" s="97"/>
    </row>
    <row r="795" spans="9:9" ht="15.75" customHeight="1" x14ac:dyDescent="0.4">
      <c r="I795" s="97"/>
    </row>
    <row r="796" spans="9:9" ht="15.75" customHeight="1" x14ac:dyDescent="0.4">
      <c r="I796" s="97"/>
    </row>
    <row r="797" spans="9:9" ht="15.75" customHeight="1" x14ac:dyDescent="0.4">
      <c r="I797" s="97"/>
    </row>
    <row r="798" spans="9:9" ht="15.75" customHeight="1" x14ac:dyDescent="0.4">
      <c r="I798" s="97"/>
    </row>
    <row r="799" spans="9:9" ht="15.75" customHeight="1" x14ac:dyDescent="0.4">
      <c r="I799" s="97"/>
    </row>
    <row r="800" spans="9:9" ht="15.75" customHeight="1" x14ac:dyDescent="0.4">
      <c r="I800" s="97"/>
    </row>
    <row r="801" spans="9:9" ht="15.75" customHeight="1" x14ac:dyDescent="0.4">
      <c r="I801" s="97"/>
    </row>
    <row r="802" spans="9:9" ht="15.75" customHeight="1" x14ac:dyDescent="0.4">
      <c r="I802" s="97"/>
    </row>
    <row r="803" spans="9:9" ht="15.75" customHeight="1" x14ac:dyDescent="0.4">
      <c r="I803" s="97"/>
    </row>
    <row r="804" spans="9:9" ht="15.75" customHeight="1" x14ac:dyDescent="0.4">
      <c r="I804" s="97"/>
    </row>
    <row r="805" spans="9:9" ht="15.75" customHeight="1" x14ac:dyDescent="0.4">
      <c r="I805" s="97"/>
    </row>
    <row r="806" spans="9:9" ht="15.75" customHeight="1" x14ac:dyDescent="0.4">
      <c r="I806" s="97"/>
    </row>
    <row r="807" spans="9:9" ht="15.75" customHeight="1" x14ac:dyDescent="0.4">
      <c r="I807" s="97"/>
    </row>
    <row r="808" spans="9:9" ht="15.75" customHeight="1" x14ac:dyDescent="0.4">
      <c r="I808" s="97"/>
    </row>
    <row r="809" spans="9:9" ht="15.75" customHeight="1" x14ac:dyDescent="0.4">
      <c r="I809" s="97"/>
    </row>
    <row r="810" spans="9:9" ht="15.75" customHeight="1" x14ac:dyDescent="0.4">
      <c r="I810" s="97"/>
    </row>
    <row r="811" spans="9:9" ht="15.75" customHeight="1" x14ac:dyDescent="0.4">
      <c r="I811" s="97"/>
    </row>
    <row r="812" spans="9:9" ht="15.75" customHeight="1" x14ac:dyDescent="0.4">
      <c r="I812" s="97"/>
    </row>
    <row r="813" spans="9:9" ht="15.75" customHeight="1" x14ac:dyDescent="0.4">
      <c r="I813" s="97"/>
    </row>
    <row r="814" spans="9:9" ht="15.75" customHeight="1" x14ac:dyDescent="0.4">
      <c r="I814" s="97"/>
    </row>
    <row r="815" spans="9:9" ht="15.75" customHeight="1" x14ac:dyDescent="0.4">
      <c r="I815" s="97"/>
    </row>
    <row r="816" spans="9:9" ht="15.75" customHeight="1" x14ac:dyDescent="0.4">
      <c r="I816" s="97"/>
    </row>
    <row r="817" spans="9:9" ht="15.75" customHeight="1" x14ac:dyDescent="0.4">
      <c r="I817" s="97"/>
    </row>
    <row r="818" spans="9:9" ht="15.75" customHeight="1" x14ac:dyDescent="0.4">
      <c r="I818" s="97"/>
    </row>
    <row r="819" spans="9:9" ht="15.75" customHeight="1" x14ac:dyDescent="0.4">
      <c r="I819" s="97"/>
    </row>
    <row r="820" spans="9:9" ht="15.75" customHeight="1" x14ac:dyDescent="0.4">
      <c r="I820" s="97"/>
    </row>
    <row r="821" spans="9:9" ht="15.75" customHeight="1" x14ac:dyDescent="0.4">
      <c r="I821" s="97"/>
    </row>
    <row r="822" spans="9:9" ht="15.75" customHeight="1" x14ac:dyDescent="0.4">
      <c r="I822" s="97"/>
    </row>
    <row r="823" spans="9:9" ht="15.75" customHeight="1" x14ac:dyDescent="0.4">
      <c r="I823" s="97"/>
    </row>
    <row r="824" spans="9:9" ht="15.75" customHeight="1" x14ac:dyDescent="0.4">
      <c r="I824" s="97"/>
    </row>
    <row r="825" spans="9:9" ht="15.75" customHeight="1" x14ac:dyDescent="0.4">
      <c r="I825" s="97"/>
    </row>
    <row r="826" spans="9:9" ht="15.75" customHeight="1" x14ac:dyDescent="0.4">
      <c r="I826" s="97"/>
    </row>
    <row r="827" spans="9:9" ht="15.75" customHeight="1" x14ac:dyDescent="0.4">
      <c r="I827" s="97"/>
    </row>
    <row r="828" spans="9:9" ht="15.75" customHeight="1" x14ac:dyDescent="0.4">
      <c r="I828" s="97"/>
    </row>
    <row r="829" spans="9:9" ht="15.75" customHeight="1" x14ac:dyDescent="0.4">
      <c r="I829" s="97"/>
    </row>
    <row r="830" spans="9:9" ht="15.75" customHeight="1" x14ac:dyDescent="0.4">
      <c r="I830" s="97"/>
    </row>
    <row r="831" spans="9:9" ht="15.75" customHeight="1" x14ac:dyDescent="0.4">
      <c r="I831" s="97"/>
    </row>
    <row r="832" spans="9:9" ht="15.75" customHeight="1" x14ac:dyDescent="0.4">
      <c r="I832" s="97"/>
    </row>
    <row r="833" spans="9:9" ht="15.75" customHeight="1" x14ac:dyDescent="0.4">
      <c r="I833" s="97"/>
    </row>
    <row r="834" spans="9:9" ht="15.75" customHeight="1" x14ac:dyDescent="0.4">
      <c r="I834" s="97"/>
    </row>
    <row r="835" spans="9:9" ht="15.75" customHeight="1" x14ac:dyDescent="0.4">
      <c r="I835" s="97"/>
    </row>
    <row r="836" spans="9:9" ht="15.75" customHeight="1" x14ac:dyDescent="0.4">
      <c r="I836" s="97"/>
    </row>
    <row r="837" spans="9:9" ht="15.75" customHeight="1" x14ac:dyDescent="0.4">
      <c r="I837" s="97"/>
    </row>
    <row r="838" spans="9:9" ht="15.75" customHeight="1" x14ac:dyDescent="0.4">
      <c r="I838" s="97"/>
    </row>
    <row r="839" spans="9:9" ht="15.75" customHeight="1" x14ac:dyDescent="0.4">
      <c r="I839" s="97"/>
    </row>
    <row r="840" spans="9:9" ht="15.75" customHeight="1" x14ac:dyDescent="0.4">
      <c r="I840" s="97"/>
    </row>
    <row r="841" spans="9:9" ht="15.75" customHeight="1" x14ac:dyDescent="0.4">
      <c r="I841" s="97"/>
    </row>
    <row r="842" spans="9:9" ht="15.75" customHeight="1" x14ac:dyDescent="0.4">
      <c r="I842" s="97"/>
    </row>
    <row r="843" spans="9:9" ht="15.75" customHeight="1" x14ac:dyDescent="0.4">
      <c r="I843" s="97"/>
    </row>
    <row r="844" spans="9:9" ht="15.75" customHeight="1" x14ac:dyDescent="0.4">
      <c r="I844" s="97"/>
    </row>
    <row r="845" spans="9:9" ht="15.75" customHeight="1" x14ac:dyDescent="0.4">
      <c r="I845" s="97"/>
    </row>
    <row r="846" spans="9:9" ht="15.75" customHeight="1" x14ac:dyDescent="0.4">
      <c r="I846" s="97"/>
    </row>
    <row r="847" spans="9:9" ht="15.75" customHeight="1" x14ac:dyDescent="0.4">
      <c r="I847" s="97"/>
    </row>
    <row r="848" spans="9:9" ht="15.75" customHeight="1" x14ac:dyDescent="0.4">
      <c r="I848" s="97"/>
    </row>
    <row r="849" spans="9:9" ht="15.75" customHeight="1" x14ac:dyDescent="0.4">
      <c r="I849" s="97"/>
    </row>
    <row r="850" spans="9:9" ht="15.75" customHeight="1" x14ac:dyDescent="0.4">
      <c r="I850" s="97"/>
    </row>
    <row r="851" spans="9:9" ht="15.75" customHeight="1" x14ac:dyDescent="0.4">
      <c r="I851" s="97"/>
    </row>
    <row r="852" spans="9:9" ht="15.75" customHeight="1" x14ac:dyDescent="0.4">
      <c r="I852" s="97"/>
    </row>
    <row r="853" spans="9:9" ht="15.75" customHeight="1" x14ac:dyDescent="0.4">
      <c r="I853" s="97"/>
    </row>
    <row r="854" spans="9:9" ht="15.75" customHeight="1" x14ac:dyDescent="0.4">
      <c r="I854" s="97"/>
    </row>
    <row r="855" spans="9:9" ht="15.75" customHeight="1" x14ac:dyDescent="0.4">
      <c r="I855" s="97"/>
    </row>
    <row r="856" spans="9:9" ht="15.75" customHeight="1" x14ac:dyDescent="0.4">
      <c r="I856" s="97"/>
    </row>
    <row r="857" spans="9:9" ht="15.75" customHeight="1" x14ac:dyDescent="0.4">
      <c r="I857" s="97"/>
    </row>
    <row r="858" spans="9:9" ht="15.75" customHeight="1" x14ac:dyDescent="0.4">
      <c r="I858" s="97"/>
    </row>
    <row r="859" spans="9:9" ht="15.75" customHeight="1" x14ac:dyDescent="0.4">
      <c r="I859" s="97"/>
    </row>
    <row r="860" spans="9:9" ht="15.75" customHeight="1" x14ac:dyDescent="0.4">
      <c r="I860" s="97"/>
    </row>
    <row r="861" spans="9:9" ht="15.75" customHeight="1" x14ac:dyDescent="0.4">
      <c r="I861" s="97"/>
    </row>
    <row r="862" spans="9:9" ht="15.75" customHeight="1" x14ac:dyDescent="0.4">
      <c r="I862" s="97"/>
    </row>
    <row r="863" spans="9:9" ht="15.75" customHeight="1" x14ac:dyDescent="0.4">
      <c r="I863" s="97"/>
    </row>
    <row r="864" spans="9:9" ht="15.75" customHeight="1" x14ac:dyDescent="0.4">
      <c r="I864" s="97"/>
    </row>
    <row r="865" spans="9:9" ht="15.75" customHeight="1" x14ac:dyDescent="0.4">
      <c r="I865" s="97"/>
    </row>
    <row r="866" spans="9:9" ht="15.75" customHeight="1" x14ac:dyDescent="0.4">
      <c r="I866" s="97"/>
    </row>
    <row r="867" spans="9:9" ht="15.75" customHeight="1" x14ac:dyDescent="0.4">
      <c r="I867" s="97"/>
    </row>
    <row r="868" spans="9:9" ht="15.75" customHeight="1" x14ac:dyDescent="0.4">
      <c r="I868" s="97"/>
    </row>
    <row r="869" spans="9:9" ht="15.75" customHeight="1" x14ac:dyDescent="0.4">
      <c r="I869" s="97"/>
    </row>
    <row r="870" spans="9:9" ht="15.75" customHeight="1" x14ac:dyDescent="0.4">
      <c r="I870" s="97"/>
    </row>
    <row r="871" spans="9:9" ht="15.75" customHeight="1" x14ac:dyDescent="0.4">
      <c r="I871" s="97"/>
    </row>
    <row r="872" spans="9:9" ht="15.75" customHeight="1" x14ac:dyDescent="0.4">
      <c r="I872" s="97"/>
    </row>
    <row r="873" spans="9:9" ht="15.75" customHeight="1" x14ac:dyDescent="0.4">
      <c r="I873" s="97"/>
    </row>
    <row r="874" spans="9:9" ht="15.75" customHeight="1" x14ac:dyDescent="0.4">
      <c r="I874" s="97"/>
    </row>
    <row r="875" spans="9:9" ht="15.75" customHeight="1" x14ac:dyDescent="0.4">
      <c r="I875" s="97"/>
    </row>
    <row r="876" spans="9:9" ht="15.75" customHeight="1" x14ac:dyDescent="0.4">
      <c r="I876" s="97"/>
    </row>
    <row r="877" spans="9:9" ht="15.75" customHeight="1" x14ac:dyDescent="0.4">
      <c r="I877" s="97"/>
    </row>
    <row r="878" spans="9:9" ht="15.75" customHeight="1" x14ac:dyDescent="0.4">
      <c r="I878" s="97"/>
    </row>
    <row r="879" spans="9:9" ht="15.75" customHeight="1" x14ac:dyDescent="0.4">
      <c r="I879" s="97"/>
    </row>
    <row r="880" spans="9:9" ht="15.75" customHeight="1" x14ac:dyDescent="0.4">
      <c r="I880" s="97"/>
    </row>
    <row r="881" spans="9:9" ht="15.75" customHeight="1" x14ac:dyDescent="0.4">
      <c r="I881" s="97"/>
    </row>
    <row r="882" spans="9:9" ht="15.75" customHeight="1" x14ac:dyDescent="0.4">
      <c r="I882" s="97"/>
    </row>
    <row r="883" spans="9:9" ht="15.75" customHeight="1" x14ac:dyDescent="0.4">
      <c r="I883" s="97"/>
    </row>
    <row r="884" spans="9:9" ht="15.75" customHeight="1" x14ac:dyDescent="0.4">
      <c r="I884" s="97"/>
    </row>
    <row r="885" spans="9:9" ht="15.75" customHeight="1" x14ac:dyDescent="0.4">
      <c r="I885" s="97"/>
    </row>
    <row r="886" spans="9:9" ht="15.75" customHeight="1" x14ac:dyDescent="0.4">
      <c r="I886" s="97"/>
    </row>
    <row r="887" spans="9:9" ht="15.75" customHeight="1" x14ac:dyDescent="0.4">
      <c r="I887" s="97"/>
    </row>
    <row r="888" spans="9:9" ht="15.75" customHeight="1" x14ac:dyDescent="0.4">
      <c r="I888" s="97"/>
    </row>
    <row r="889" spans="9:9" ht="15.75" customHeight="1" x14ac:dyDescent="0.4">
      <c r="I889" s="97"/>
    </row>
    <row r="890" spans="9:9" ht="15.75" customHeight="1" x14ac:dyDescent="0.4">
      <c r="I890" s="97"/>
    </row>
    <row r="891" spans="9:9" ht="15.75" customHeight="1" x14ac:dyDescent="0.4">
      <c r="I891" s="97"/>
    </row>
    <row r="892" spans="9:9" ht="15.75" customHeight="1" x14ac:dyDescent="0.4">
      <c r="I892" s="97"/>
    </row>
    <row r="893" spans="9:9" ht="15.75" customHeight="1" x14ac:dyDescent="0.4">
      <c r="I893" s="97"/>
    </row>
    <row r="894" spans="9:9" ht="15.75" customHeight="1" x14ac:dyDescent="0.4">
      <c r="I894" s="97"/>
    </row>
    <row r="895" spans="9:9" ht="15.75" customHeight="1" x14ac:dyDescent="0.4">
      <c r="I895" s="97"/>
    </row>
    <row r="896" spans="9:9" ht="15.75" customHeight="1" x14ac:dyDescent="0.4">
      <c r="I896" s="97"/>
    </row>
    <row r="897" spans="9:9" ht="15.75" customHeight="1" x14ac:dyDescent="0.4">
      <c r="I897" s="97"/>
    </row>
    <row r="898" spans="9:9" ht="15.75" customHeight="1" x14ac:dyDescent="0.4">
      <c r="I898" s="97"/>
    </row>
    <row r="899" spans="9:9" ht="15.75" customHeight="1" x14ac:dyDescent="0.4">
      <c r="I899" s="97"/>
    </row>
    <row r="900" spans="9:9" ht="15.75" customHeight="1" x14ac:dyDescent="0.4">
      <c r="I900" s="97"/>
    </row>
    <row r="901" spans="9:9" ht="15.75" customHeight="1" x14ac:dyDescent="0.4">
      <c r="I901" s="97"/>
    </row>
    <row r="902" spans="9:9" ht="15.75" customHeight="1" x14ac:dyDescent="0.4">
      <c r="I902" s="97"/>
    </row>
    <row r="903" spans="9:9" ht="15.75" customHeight="1" x14ac:dyDescent="0.4">
      <c r="I903" s="97"/>
    </row>
    <row r="904" spans="9:9" ht="15.75" customHeight="1" x14ac:dyDescent="0.4">
      <c r="I904" s="97"/>
    </row>
    <row r="905" spans="9:9" ht="15.75" customHeight="1" x14ac:dyDescent="0.4">
      <c r="I905" s="97"/>
    </row>
    <row r="906" spans="9:9" ht="15.75" customHeight="1" x14ac:dyDescent="0.4">
      <c r="I906" s="97"/>
    </row>
    <row r="907" spans="9:9" ht="15.75" customHeight="1" x14ac:dyDescent="0.4">
      <c r="I907" s="97"/>
    </row>
    <row r="908" spans="9:9" ht="15.75" customHeight="1" x14ac:dyDescent="0.4">
      <c r="I908" s="97"/>
    </row>
    <row r="909" spans="9:9" ht="15.75" customHeight="1" x14ac:dyDescent="0.4">
      <c r="I909" s="97"/>
    </row>
    <row r="910" spans="9:9" ht="15.75" customHeight="1" x14ac:dyDescent="0.4">
      <c r="I910" s="97"/>
    </row>
    <row r="911" spans="9:9" ht="15.75" customHeight="1" x14ac:dyDescent="0.4">
      <c r="I911" s="97"/>
    </row>
    <row r="912" spans="9:9" ht="15.75" customHeight="1" x14ac:dyDescent="0.4">
      <c r="I912" s="97"/>
    </row>
    <row r="913" spans="9:9" ht="15.75" customHeight="1" x14ac:dyDescent="0.4">
      <c r="I913" s="97"/>
    </row>
    <row r="914" spans="9:9" ht="15.75" customHeight="1" x14ac:dyDescent="0.4">
      <c r="I914" s="97"/>
    </row>
    <row r="915" spans="9:9" ht="15.75" customHeight="1" x14ac:dyDescent="0.4">
      <c r="I915" s="97"/>
    </row>
    <row r="916" spans="9:9" ht="15.75" customHeight="1" x14ac:dyDescent="0.4">
      <c r="I916" s="97"/>
    </row>
    <row r="917" spans="9:9" ht="15.75" customHeight="1" x14ac:dyDescent="0.4">
      <c r="I917" s="97"/>
    </row>
    <row r="918" spans="9:9" ht="15.75" customHeight="1" x14ac:dyDescent="0.4">
      <c r="I918" s="97"/>
    </row>
    <row r="919" spans="9:9" ht="15.75" customHeight="1" x14ac:dyDescent="0.4">
      <c r="I919" s="97"/>
    </row>
    <row r="920" spans="9:9" ht="15.75" customHeight="1" x14ac:dyDescent="0.4">
      <c r="I920" s="97"/>
    </row>
    <row r="921" spans="9:9" ht="15.75" customHeight="1" x14ac:dyDescent="0.4">
      <c r="I921" s="97"/>
    </row>
    <row r="922" spans="9:9" ht="15.75" customHeight="1" x14ac:dyDescent="0.4">
      <c r="I922" s="97"/>
    </row>
    <row r="923" spans="9:9" ht="15.75" customHeight="1" x14ac:dyDescent="0.4">
      <c r="I923" s="97"/>
    </row>
    <row r="924" spans="9:9" ht="15.75" customHeight="1" x14ac:dyDescent="0.4">
      <c r="I924" s="97"/>
    </row>
    <row r="925" spans="9:9" ht="15.75" customHeight="1" x14ac:dyDescent="0.4">
      <c r="I925" s="97"/>
    </row>
    <row r="926" spans="9:9" ht="15.75" customHeight="1" x14ac:dyDescent="0.4">
      <c r="I926" s="97"/>
    </row>
    <row r="927" spans="9:9" ht="15.75" customHeight="1" x14ac:dyDescent="0.4">
      <c r="I927" s="97"/>
    </row>
    <row r="928" spans="9:9" ht="15.75" customHeight="1" x14ac:dyDescent="0.4">
      <c r="I928" s="97"/>
    </row>
    <row r="929" spans="9:9" ht="15.75" customHeight="1" x14ac:dyDescent="0.4">
      <c r="I929" s="97"/>
    </row>
    <row r="930" spans="9:9" ht="15.75" customHeight="1" x14ac:dyDescent="0.4">
      <c r="I930" s="97"/>
    </row>
    <row r="931" spans="9:9" ht="15.75" customHeight="1" x14ac:dyDescent="0.4">
      <c r="I931" s="97"/>
    </row>
    <row r="932" spans="9:9" ht="15.75" customHeight="1" x14ac:dyDescent="0.4">
      <c r="I932" s="97"/>
    </row>
    <row r="933" spans="9:9" ht="15.75" customHeight="1" x14ac:dyDescent="0.4">
      <c r="I933" s="97"/>
    </row>
    <row r="934" spans="9:9" ht="15.75" customHeight="1" x14ac:dyDescent="0.4">
      <c r="I934" s="97"/>
    </row>
    <row r="935" spans="9:9" ht="15.75" customHeight="1" x14ac:dyDescent="0.4">
      <c r="I935" s="97"/>
    </row>
    <row r="936" spans="9:9" ht="15.75" customHeight="1" x14ac:dyDescent="0.4">
      <c r="I936" s="97"/>
    </row>
    <row r="937" spans="9:9" ht="15.75" customHeight="1" x14ac:dyDescent="0.4">
      <c r="I937" s="97"/>
    </row>
    <row r="938" spans="9:9" ht="15.75" customHeight="1" x14ac:dyDescent="0.4">
      <c r="I938" s="97"/>
    </row>
    <row r="939" spans="9:9" ht="15.75" customHeight="1" x14ac:dyDescent="0.4">
      <c r="I939" s="97"/>
    </row>
    <row r="940" spans="9:9" ht="15.75" customHeight="1" x14ac:dyDescent="0.4">
      <c r="I940" s="97"/>
    </row>
    <row r="941" spans="9:9" ht="15.75" customHeight="1" x14ac:dyDescent="0.4">
      <c r="I941" s="97"/>
    </row>
    <row r="942" spans="9:9" ht="15.75" customHeight="1" x14ac:dyDescent="0.4">
      <c r="I942" s="97"/>
    </row>
    <row r="943" spans="9:9" ht="15.75" customHeight="1" x14ac:dyDescent="0.4">
      <c r="I943" s="97"/>
    </row>
    <row r="944" spans="9:9" ht="15.75" customHeight="1" x14ac:dyDescent="0.4">
      <c r="I944" s="97"/>
    </row>
    <row r="945" spans="9:9" ht="15.75" customHeight="1" x14ac:dyDescent="0.4">
      <c r="I945" s="97"/>
    </row>
    <row r="946" spans="9:9" ht="15.75" customHeight="1" x14ac:dyDescent="0.4">
      <c r="I946" s="97"/>
    </row>
    <row r="947" spans="9:9" ht="15.75" customHeight="1" x14ac:dyDescent="0.4">
      <c r="I947" s="97"/>
    </row>
    <row r="948" spans="9:9" ht="15.75" customHeight="1" x14ac:dyDescent="0.4">
      <c r="I948" s="97"/>
    </row>
    <row r="949" spans="9:9" ht="15.75" customHeight="1" x14ac:dyDescent="0.4">
      <c r="I949" s="97"/>
    </row>
    <row r="950" spans="9:9" ht="15.75" customHeight="1" x14ac:dyDescent="0.4">
      <c r="I950" s="97"/>
    </row>
    <row r="951" spans="9:9" ht="15.75" customHeight="1" x14ac:dyDescent="0.4">
      <c r="I951" s="97"/>
    </row>
    <row r="952" spans="9:9" ht="15.75" customHeight="1" x14ac:dyDescent="0.4">
      <c r="I952" s="97"/>
    </row>
    <row r="953" spans="9:9" ht="15.75" customHeight="1" x14ac:dyDescent="0.4">
      <c r="I953" s="97"/>
    </row>
    <row r="954" spans="9:9" ht="15.75" customHeight="1" x14ac:dyDescent="0.4">
      <c r="I954" s="97"/>
    </row>
    <row r="955" spans="9:9" ht="15.75" customHeight="1" x14ac:dyDescent="0.4">
      <c r="I955" s="97"/>
    </row>
    <row r="956" spans="9:9" ht="15.75" customHeight="1" x14ac:dyDescent="0.4">
      <c r="I956" s="97"/>
    </row>
    <row r="957" spans="9:9" ht="15.75" customHeight="1" x14ac:dyDescent="0.4">
      <c r="I957" s="97"/>
    </row>
    <row r="958" spans="9:9" ht="15.75" customHeight="1" x14ac:dyDescent="0.4">
      <c r="I958" s="97"/>
    </row>
    <row r="959" spans="9:9" ht="15.75" customHeight="1" x14ac:dyDescent="0.4">
      <c r="I959" s="97"/>
    </row>
    <row r="960" spans="9:9" ht="15.75" customHeight="1" x14ac:dyDescent="0.4">
      <c r="I960" s="97"/>
    </row>
    <row r="961" spans="9:9" ht="15.75" customHeight="1" x14ac:dyDescent="0.4">
      <c r="I961" s="97"/>
    </row>
    <row r="962" spans="9:9" ht="15.75" customHeight="1" x14ac:dyDescent="0.4">
      <c r="I962" s="97"/>
    </row>
    <row r="963" spans="9:9" ht="15.75" customHeight="1" x14ac:dyDescent="0.4">
      <c r="I963" s="97"/>
    </row>
    <row r="964" spans="9:9" ht="15.75" customHeight="1" x14ac:dyDescent="0.4">
      <c r="I964" s="97"/>
    </row>
    <row r="965" spans="9:9" ht="15.75" customHeight="1" x14ac:dyDescent="0.4">
      <c r="I965" s="97"/>
    </row>
    <row r="966" spans="9:9" ht="15.75" customHeight="1" x14ac:dyDescent="0.4">
      <c r="I966" s="97"/>
    </row>
    <row r="967" spans="9:9" ht="15.75" customHeight="1" x14ac:dyDescent="0.4">
      <c r="I967" s="97"/>
    </row>
    <row r="968" spans="9:9" ht="15.75" customHeight="1" x14ac:dyDescent="0.4">
      <c r="I968" s="97"/>
    </row>
    <row r="969" spans="9:9" ht="15.75" customHeight="1" x14ac:dyDescent="0.4">
      <c r="I969" s="97"/>
    </row>
    <row r="970" spans="9:9" ht="15.75" customHeight="1" x14ac:dyDescent="0.4">
      <c r="I970" s="97"/>
    </row>
    <row r="971" spans="9:9" ht="15.75" customHeight="1" x14ac:dyDescent="0.4">
      <c r="I971" s="97"/>
    </row>
    <row r="972" spans="9:9" ht="15.75" customHeight="1" x14ac:dyDescent="0.4">
      <c r="I972" s="97"/>
    </row>
    <row r="973" spans="9:9" ht="15.75" customHeight="1" x14ac:dyDescent="0.4">
      <c r="I973" s="97"/>
    </row>
    <row r="974" spans="9:9" ht="15.75" customHeight="1" x14ac:dyDescent="0.4">
      <c r="I974" s="97"/>
    </row>
    <row r="975" spans="9:9" ht="15.75" customHeight="1" x14ac:dyDescent="0.4">
      <c r="I975" s="97"/>
    </row>
    <row r="976" spans="9:9" ht="15.75" customHeight="1" x14ac:dyDescent="0.4">
      <c r="I976" s="97"/>
    </row>
    <row r="977" spans="9:9" ht="15.75" customHeight="1" x14ac:dyDescent="0.4">
      <c r="I977" s="97"/>
    </row>
    <row r="978" spans="9:9" ht="15.75" customHeight="1" x14ac:dyDescent="0.4">
      <c r="I978" s="97"/>
    </row>
    <row r="979" spans="9:9" ht="15.75" customHeight="1" x14ac:dyDescent="0.4">
      <c r="I979" s="97"/>
    </row>
    <row r="980" spans="9:9" ht="15.75" customHeight="1" x14ac:dyDescent="0.4">
      <c r="I980" s="97"/>
    </row>
    <row r="981" spans="9:9" ht="15.75" customHeight="1" x14ac:dyDescent="0.4">
      <c r="I981" s="97"/>
    </row>
    <row r="982" spans="9:9" ht="15.75" customHeight="1" x14ac:dyDescent="0.4">
      <c r="I982" s="97"/>
    </row>
    <row r="983" spans="9:9" ht="15.75" customHeight="1" x14ac:dyDescent="0.4">
      <c r="I983" s="97"/>
    </row>
    <row r="984" spans="9:9" ht="15.75" customHeight="1" x14ac:dyDescent="0.4">
      <c r="I984" s="97"/>
    </row>
    <row r="985" spans="9:9" ht="15.75" customHeight="1" x14ac:dyDescent="0.4">
      <c r="I985" s="97"/>
    </row>
    <row r="986" spans="9:9" ht="15.75" customHeight="1" x14ac:dyDescent="0.4">
      <c r="I986" s="97"/>
    </row>
    <row r="987" spans="9:9" ht="15.75" customHeight="1" x14ac:dyDescent="0.4">
      <c r="I987" s="97"/>
    </row>
    <row r="988" spans="9:9" ht="15.75" customHeight="1" x14ac:dyDescent="0.4">
      <c r="I988" s="97"/>
    </row>
    <row r="989" spans="9:9" ht="15.75" customHeight="1" x14ac:dyDescent="0.4">
      <c r="I989" s="97"/>
    </row>
    <row r="990" spans="9:9" ht="15.75" customHeight="1" x14ac:dyDescent="0.4">
      <c r="I990" s="97"/>
    </row>
    <row r="991" spans="9:9" ht="15.75" customHeight="1" x14ac:dyDescent="0.4">
      <c r="I991" s="97"/>
    </row>
    <row r="992" spans="9:9" ht="15.75" customHeight="1" x14ac:dyDescent="0.4">
      <c r="I992" s="97"/>
    </row>
    <row r="993" spans="9:9" ht="15.75" customHeight="1" x14ac:dyDescent="0.4">
      <c r="I993" s="97"/>
    </row>
    <row r="994" spans="9:9" ht="15.75" customHeight="1" x14ac:dyDescent="0.4">
      <c r="I994" s="97"/>
    </row>
    <row r="995" spans="9:9" ht="15.75" customHeight="1" x14ac:dyDescent="0.4">
      <c r="I995" s="97"/>
    </row>
    <row r="996" spans="9:9" ht="15.75" customHeight="1" x14ac:dyDescent="0.4">
      <c r="I996" s="97"/>
    </row>
    <row r="997" spans="9:9" x14ac:dyDescent="0.4">
      <c r="I997" s="97"/>
    </row>
    <row r="998" spans="9:9" x14ac:dyDescent="0.4">
      <c r="I998" s="97"/>
    </row>
    <row r="999" spans="9:9" x14ac:dyDescent="0.4">
      <c r="I999" s="97"/>
    </row>
    <row r="1000" spans="9:9" x14ac:dyDescent="0.4">
      <c r="I1000" s="97"/>
    </row>
  </sheetData>
  <sheetProtection algorithmName="SHA-512" hashValue="+SDB2QtscagTCiEkd2uvLl+2LDlVrkqjluo68p/GVm648iSv5++qJtPyAf3BNLgcLkMXCDkGU1VQXB+w9lOgYQ==" saltValue="MalKNU1qEGO/3wUFbYR0Zg==" spinCount="100000" sheet="1" selectLockedCells="1"/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00"/>
  <sheetViews>
    <sheetView workbookViewId="0"/>
  </sheetViews>
  <sheetFormatPr baseColWidth="10" defaultColWidth="14.3984375" defaultRowHeight="15" customHeight="1" x14ac:dyDescent="0.45"/>
  <cols>
    <col min="1" max="26" width="11.53125" customWidth="1"/>
  </cols>
  <sheetData>
    <row r="1" spans="1:2" ht="14.25" customHeight="1" x14ac:dyDescent="0.45">
      <c r="A1" s="1" t="s">
        <v>54</v>
      </c>
      <c r="B1" s="1" t="s">
        <v>55</v>
      </c>
    </row>
    <row r="2" spans="1:2" ht="14.25" customHeight="1" x14ac:dyDescent="0.45">
      <c r="A2" s="2">
        <v>1</v>
      </c>
      <c r="B2" s="2">
        <v>1</v>
      </c>
    </row>
    <row r="3" spans="1:2" ht="14.25" customHeight="1" x14ac:dyDescent="0.45">
      <c r="A3" s="2">
        <v>2</v>
      </c>
      <c r="B3" s="2">
        <v>2</v>
      </c>
    </row>
    <row r="4" spans="1:2" ht="14.25" customHeight="1" x14ac:dyDescent="0.45">
      <c r="A4" s="2">
        <v>3</v>
      </c>
      <c r="B4" s="2">
        <v>3</v>
      </c>
    </row>
    <row r="5" spans="1:2" ht="14.25" customHeight="1" x14ac:dyDescent="0.45">
      <c r="A5" s="2">
        <v>4</v>
      </c>
      <c r="B5" s="2">
        <v>4</v>
      </c>
    </row>
    <row r="6" spans="1:2" ht="14.25" customHeight="1" x14ac:dyDescent="0.45">
      <c r="A6" s="2">
        <v>5</v>
      </c>
      <c r="B6" s="2">
        <v>5</v>
      </c>
    </row>
    <row r="7" spans="1:2" ht="14.25" customHeight="1" x14ac:dyDescent="0.45">
      <c r="A7" s="2">
        <v>6</v>
      </c>
      <c r="B7" s="2">
        <v>6</v>
      </c>
    </row>
    <row r="8" spans="1:2" ht="14.25" customHeight="1" x14ac:dyDescent="0.45">
      <c r="A8" s="2">
        <v>7</v>
      </c>
      <c r="B8" s="2">
        <v>7</v>
      </c>
    </row>
    <row r="9" spans="1:2" ht="14.25" customHeight="1" x14ac:dyDescent="0.45">
      <c r="A9" s="2">
        <v>8</v>
      </c>
      <c r="B9" s="2">
        <v>8</v>
      </c>
    </row>
    <row r="10" spans="1:2" ht="14.25" customHeight="1" x14ac:dyDescent="0.45">
      <c r="A10" s="2">
        <v>9</v>
      </c>
      <c r="B10" s="2">
        <v>9</v>
      </c>
    </row>
    <row r="11" spans="1:2" ht="14.25" customHeight="1" x14ac:dyDescent="0.45">
      <c r="A11" s="2">
        <v>10</v>
      </c>
      <c r="B11" s="2">
        <v>10</v>
      </c>
    </row>
    <row r="12" spans="1:2" ht="14.25" customHeight="1" x14ac:dyDescent="0.45">
      <c r="A12" s="2">
        <v>11</v>
      </c>
      <c r="B12" s="2">
        <v>11</v>
      </c>
    </row>
    <row r="13" spans="1:2" ht="14.25" customHeight="1" x14ac:dyDescent="0.45">
      <c r="A13" s="2">
        <v>12</v>
      </c>
      <c r="B13" s="2">
        <v>12</v>
      </c>
    </row>
    <row r="14" spans="1:2" ht="14.25" customHeight="1" x14ac:dyDescent="0.45">
      <c r="A14" s="2">
        <v>13</v>
      </c>
    </row>
    <row r="15" spans="1:2" ht="14.25" customHeight="1" x14ac:dyDescent="0.45">
      <c r="A15" s="2">
        <v>14</v>
      </c>
    </row>
    <row r="16" spans="1:2" ht="14.25" customHeight="1" x14ac:dyDescent="0.45">
      <c r="A16" s="2">
        <v>15</v>
      </c>
    </row>
    <row r="17" spans="1:1" ht="14.25" customHeight="1" x14ac:dyDescent="0.45">
      <c r="A17" s="2">
        <v>16</v>
      </c>
    </row>
    <row r="18" spans="1:1" ht="14.25" customHeight="1" x14ac:dyDescent="0.45">
      <c r="A18" s="2">
        <v>17</v>
      </c>
    </row>
    <row r="19" spans="1:1" ht="14.25" customHeight="1" x14ac:dyDescent="0.45">
      <c r="A19" s="2">
        <v>18</v>
      </c>
    </row>
    <row r="20" spans="1:1" ht="14.25" customHeight="1" x14ac:dyDescent="0.45">
      <c r="A20" s="2">
        <v>19</v>
      </c>
    </row>
    <row r="21" spans="1:1" ht="14.25" customHeight="1" x14ac:dyDescent="0.45">
      <c r="A21" s="2">
        <v>20</v>
      </c>
    </row>
    <row r="22" spans="1:1" ht="14.25" customHeight="1" x14ac:dyDescent="0.45">
      <c r="A22" s="2">
        <v>21</v>
      </c>
    </row>
    <row r="23" spans="1:1" ht="14.25" customHeight="1" x14ac:dyDescent="0.45">
      <c r="A23" s="2">
        <v>22</v>
      </c>
    </row>
    <row r="24" spans="1:1" ht="14.25" customHeight="1" x14ac:dyDescent="0.45">
      <c r="A24" s="2">
        <v>23</v>
      </c>
    </row>
    <row r="25" spans="1:1" ht="14.25" customHeight="1" x14ac:dyDescent="0.45">
      <c r="A25" s="2">
        <v>24</v>
      </c>
    </row>
    <row r="26" spans="1:1" ht="14.25" customHeight="1" x14ac:dyDescent="0.45">
      <c r="A26" s="2">
        <v>25</v>
      </c>
    </row>
    <row r="27" spans="1:1" ht="14.25" customHeight="1" x14ac:dyDescent="0.45">
      <c r="A27" s="2">
        <v>26</v>
      </c>
    </row>
    <row r="28" spans="1:1" ht="14.25" customHeight="1" x14ac:dyDescent="0.45">
      <c r="A28" s="2">
        <v>27</v>
      </c>
    </row>
    <row r="29" spans="1:1" ht="14.25" customHeight="1" x14ac:dyDescent="0.45">
      <c r="A29" s="2">
        <v>28</v>
      </c>
    </row>
    <row r="30" spans="1:1" ht="14.25" customHeight="1" x14ac:dyDescent="0.45">
      <c r="A30" s="2">
        <v>29</v>
      </c>
    </row>
    <row r="31" spans="1:1" ht="14.25" customHeight="1" x14ac:dyDescent="0.45">
      <c r="A31" s="2">
        <v>30</v>
      </c>
    </row>
    <row r="32" spans="1:1" ht="14.25" customHeight="1" x14ac:dyDescent="0.45">
      <c r="A32" s="2">
        <v>31</v>
      </c>
    </row>
    <row r="33" ht="14.25" customHeight="1" x14ac:dyDescent="0.45"/>
    <row r="34" ht="14.25" customHeight="1" x14ac:dyDescent="0.45"/>
    <row r="35" ht="14.25" customHeight="1" x14ac:dyDescent="0.45"/>
    <row r="36" ht="14.25" customHeight="1" x14ac:dyDescent="0.45"/>
    <row r="37" ht="14.25" customHeight="1" x14ac:dyDescent="0.45"/>
    <row r="38" ht="14.25" customHeight="1" x14ac:dyDescent="0.45"/>
    <row r="39" ht="14.25" customHeight="1" x14ac:dyDescent="0.45"/>
    <row r="40" ht="14.25" customHeight="1" x14ac:dyDescent="0.45"/>
    <row r="41" ht="14.25" customHeight="1" x14ac:dyDescent="0.45"/>
    <row r="42" ht="14.25" customHeight="1" x14ac:dyDescent="0.45"/>
    <row r="43" ht="14.25" customHeight="1" x14ac:dyDescent="0.45"/>
    <row r="44" ht="14.25" customHeight="1" x14ac:dyDescent="0.45"/>
    <row r="45" ht="14.25" customHeight="1" x14ac:dyDescent="0.45"/>
    <row r="46" ht="14.25" customHeight="1" x14ac:dyDescent="0.45"/>
    <row r="47" ht="14.25" customHeight="1" x14ac:dyDescent="0.45"/>
    <row r="48" ht="14.25" customHeight="1" x14ac:dyDescent="0.45"/>
    <row r="49" ht="14.25" customHeight="1" x14ac:dyDescent="0.45"/>
    <row r="50" ht="14.25" customHeight="1" x14ac:dyDescent="0.45"/>
    <row r="51" ht="14.25" customHeight="1" x14ac:dyDescent="0.45"/>
    <row r="52" ht="14.25" customHeight="1" x14ac:dyDescent="0.45"/>
    <row r="53" ht="14.25" customHeight="1" x14ac:dyDescent="0.45"/>
    <row r="54" ht="14.25" customHeight="1" x14ac:dyDescent="0.45"/>
    <row r="55" ht="14.25" customHeight="1" x14ac:dyDescent="0.45"/>
    <row r="56" ht="14.25" customHeight="1" x14ac:dyDescent="0.45"/>
    <row r="57" ht="14.25" customHeight="1" x14ac:dyDescent="0.45"/>
    <row r="58" ht="14.25" customHeight="1" x14ac:dyDescent="0.45"/>
    <row r="59" ht="14.25" customHeight="1" x14ac:dyDescent="0.45"/>
    <row r="60" ht="14.25" customHeight="1" x14ac:dyDescent="0.45"/>
    <row r="61" ht="14.25" customHeight="1" x14ac:dyDescent="0.45"/>
    <row r="62" ht="14.25" customHeight="1" x14ac:dyDescent="0.45"/>
    <row r="63" ht="14.25" customHeight="1" x14ac:dyDescent="0.45"/>
    <row r="64" ht="14.25" customHeight="1" x14ac:dyDescent="0.45"/>
    <row r="65" ht="14.25" customHeight="1" x14ac:dyDescent="0.45"/>
    <row r="66" ht="14.25" customHeight="1" x14ac:dyDescent="0.45"/>
    <row r="67" ht="14.25" customHeight="1" x14ac:dyDescent="0.45"/>
    <row r="68" ht="14.25" customHeight="1" x14ac:dyDescent="0.45"/>
    <row r="69" ht="14.25" customHeight="1" x14ac:dyDescent="0.45"/>
    <row r="70" ht="14.25" customHeight="1" x14ac:dyDescent="0.45"/>
    <row r="71" ht="14.25" customHeight="1" x14ac:dyDescent="0.45"/>
    <row r="72" ht="14.25" customHeight="1" x14ac:dyDescent="0.45"/>
    <row r="73" ht="14.25" customHeight="1" x14ac:dyDescent="0.45"/>
    <row r="74" ht="14.25" customHeight="1" x14ac:dyDescent="0.45"/>
    <row r="75" ht="14.25" customHeight="1" x14ac:dyDescent="0.45"/>
    <row r="76" ht="14.25" customHeight="1" x14ac:dyDescent="0.45"/>
    <row r="77" ht="14.25" customHeight="1" x14ac:dyDescent="0.45"/>
    <row r="78" ht="14.25" customHeight="1" x14ac:dyDescent="0.45"/>
    <row r="79" ht="14.25" customHeight="1" x14ac:dyDescent="0.45"/>
    <row r="80" ht="14.25" customHeight="1" x14ac:dyDescent="0.45"/>
    <row r="81" ht="14.25" customHeight="1" x14ac:dyDescent="0.45"/>
    <row r="82" ht="14.25" customHeight="1" x14ac:dyDescent="0.45"/>
    <row r="83" ht="14.25" customHeight="1" x14ac:dyDescent="0.45"/>
    <row r="84" ht="14.25" customHeight="1" x14ac:dyDescent="0.45"/>
    <row r="85" ht="14.25" customHeight="1" x14ac:dyDescent="0.45"/>
    <row r="86" ht="14.25" customHeight="1" x14ac:dyDescent="0.45"/>
    <row r="87" ht="14.25" customHeight="1" x14ac:dyDescent="0.45"/>
    <row r="88" ht="14.25" customHeight="1" x14ac:dyDescent="0.45"/>
    <row r="89" ht="14.25" customHeight="1" x14ac:dyDescent="0.45"/>
    <row r="90" ht="14.25" customHeight="1" x14ac:dyDescent="0.45"/>
    <row r="91" ht="14.25" customHeight="1" x14ac:dyDescent="0.45"/>
    <row r="92" ht="14.25" customHeight="1" x14ac:dyDescent="0.45"/>
    <row r="93" ht="14.25" customHeight="1" x14ac:dyDescent="0.45"/>
    <row r="94" ht="14.25" customHeight="1" x14ac:dyDescent="0.45"/>
    <row r="95" ht="14.25" customHeight="1" x14ac:dyDescent="0.45"/>
    <row r="96" ht="14.25" customHeight="1" x14ac:dyDescent="0.45"/>
    <row r="97" ht="14.25" customHeight="1" x14ac:dyDescent="0.45"/>
    <row r="98" ht="14.25" customHeight="1" x14ac:dyDescent="0.45"/>
    <row r="99" ht="14.25" customHeight="1" x14ac:dyDescent="0.45"/>
    <row r="100" ht="14.25" customHeight="1" x14ac:dyDescent="0.45"/>
    <row r="101" ht="14.25" customHeight="1" x14ac:dyDescent="0.45"/>
    <row r="102" ht="14.25" customHeight="1" x14ac:dyDescent="0.45"/>
    <row r="103" ht="14.25" customHeight="1" x14ac:dyDescent="0.45"/>
    <row r="104" ht="14.25" customHeight="1" x14ac:dyDescent="0.45"/>
    <row r="105" ht="14.25" customHeight="1" x14ac:dyDescent="0.45"/>
    <row r="106" ht="14.25" customHeight="1" x14ac:dyDescent="0.45"/>
    <row r="107" ht="14.25" customHeight="1" x14ac:dyDescent="0.45"/>
    <row r="108" ht="14.25" customHeight="1" x14ac:dyDescent="0.45"/>
    <row r="109" ht="14.25" customHeight="1" x14ac:dyDescent="0.45"/>
    <row r="110" ht="14.25" customHeight="1" x14ac:dyDescent="0.45"/>
    <row r="111" ht="14.25" customHeight="1" x14ac:dyDescent="0.45"/>
    <row r="112" ht="14.25" customHeight="1" x14ac:dyDescent="0.45"/>
    <row r="113" ht="14.25" customHeight="1" x14ac:dyDescent="0.45"/>
    <row r="114" ht="14.25" customHeight="1" x14ac:dyDescent="0.45"/>
    <row r="115" ht="14.25" customHeight="1" x14ac:dyDescent="0.45"/>
    <row r="116" ht="14.25" customHeight="1" x14ac:dyDescent="0.45"/>
    <row r="117" ht="14.25" customHeight="1" x14ac:dyDescent="0.45"/>
    <row r="118" ht="14.25" customHeight="1" x14ac:dyDescent="0.45"/>
    <row r="119" ht="14.25" customHeight="1" x14ac:dyDescent="0.45"/>
    <row r="120" ht="14.25" customHeight="1" x14ac:dyDescent="0.45"/>
    <row r="121" ht="14.25" customHeight="1" x14ac:dyDescent="0.45"/>
    <row r="122" ht="14.25" customHeight="1" x14ac:dyDescent="0.45"/>
    <row r="123" ht="14.25" customHeight="1" x14ac:dyDescent="0.45"/>
    <row r="124" ht="14.25" customHeight="1" x14ac:dyDescent="0.45"/>
    <row r="125" ht="14.25" customHeight="1" x14ac:dyDescent="0.45"/>
    <row r="126" ht="14.25" customHeight="1" x14ac:dyDescent="0.45"/>
    <row r="127" ht="14.25" customHeight="1" x14ac:dyDescent="0.45"/>
    <row r="128" ht="14.25" customHeight="1" x14ac:dyDescent="0.45"/>
    <row r="129" ht="14.25" customHeight="1" x14ac:dyDescent="0.45"/>
    <row r="130" ht="14.25" customHeight="1" x14ac:dyDescent="0.45"/>
    <row r="131" ht="14.25" customHeight="1" x14ac:dyDescent="0.45"/>
    <row r="132" ht="14.25" customHeight="1" x14ac:dyDescent="0.45"/>
    <row r="133" ht="14.25" customHeight="1" x14ac:dyDescent="0.45"/>
    <row r="134" ht="14.25" customHeight="1" x14ac:dyDescent="0.45"/>
    <row r="135" ht="14.25" customHeight="1" x14ac:dyDescent="0.45"/>
    <row r="136" ht="14.25" customHeight="1" x14ac:dyDescent="0.45"/>
    <row r="137" ht="14.25" customHeight="1" x14ac:dyDescent="0.45"/>
    <row r="138" ht="14.25" customHeight="1" x14ac:dyDescent="0.45"/>
    <row r="139" ht="14.25" customHeight="1" x14ac:dyDescent="0.45"/>
    <row r="140" ht="14.25" customHeight="1" x14ac:dyDescent="0.45"/>
    <row r="141" ht="14.25" customHeight="1" x14ac:dyDescent="0.45"/>
    <row r="142" ht="14.25" customHeight="1" x14ac:dyDescent="0.45"/>
    <row r="143" ht="14.25" customHeight="1" x14ac:dyDescent="0.45"/>
    <row r="144" ht="14.25" customHeight="1" x14ac:dyDescent="0.45"/>
    <row r="145" ht="14.25" customHeight="1" x14ac:dyDescent="0.45"/>
    <row r="146" ht="14.25" customHeight="1" x14ac:dyDescent="0.45"/>
    <row r="147" ht="14.25" customHeight="1" x14ac:dyDescent="0.45"/>
    <row r="148" ht="14.25" customHeight="1" x14ac:dyDescent="0.45"/>
    <row r="149" ht="14.25" customHeight="1" x14ac:dyDescent="0.45"/>
    <row r="150" ht="14.25" customHeight="1" x14ac:dyDescent="0.45"/>
    <row r="151" ht="14.25" customHeight="1" x14ac:dyDescent="0.45"/>
    <row r="152" ht="14.25" customHeight="1" x14ac:dyDescent="0.45"/>
    <row r="153" ht="14.25" customHeight="1" x14ac:dyDescent="0.45"/>
    <row r="154" ht="14.25" customHeight="1" x14ac:dyDescent="0.45"/>
    <row r="155" ht="14.25" customHeight="1" x14ac:dyDescent="0.45"/>
    <row r="156" ht="14.25" customHeight="1" x14ac:dyDescent="0.45"/>
    <row r="157" ht="14.25" customHeight="1" x14ac:dyDescent="0.45"/>
    <row r="158" ht="14.25" customHeight="1" x14ac:dyDescent="0.45"/>
    <row r="159" ht="14.25" customHeight="1" x14ac:dyDescent="0.45"/>
    <row r="160" ht="14.25" customHeight="1" x14ac:dyDescent="0.45"/>
    <row r="161" ht="14.25" customHeight="1" x14ac:dyDescent="0.45"/>
    <row r="162" ht="14.25" customHeight="1" x14ac:dyDescent="0.45"/>
    <row r="163" ht="14.25" customHeight="1" x14ac:dyDescent="0.45"/>
    <row r="164" ht="14.25" customHeight="1" x14ac:dyDescent="0.45"/>
    <row r="165" ht="14.25" customHeight="1" x14ac:dyDescent="0.45"/>
    <row r="166" ht="14.25" customHeight="1" x14ac:dyDescent="0.45"/>
    <row r="167" ht="14.25" customHeight="1" x14ac:dyDescent="0.45"/>
    <row r="168" ht="14.25" customHeight="1" x14ac:dyDescent="0.45"/>
    <row r="169" ht="14.25" customHeight="1" x14ac:dyDescent="0.45"/>
    <row r="170" ht="14.25" customHeight="1" x14ac:dyDescent="0.45"/>
    <row r="171" ht="14.25" customHeight="1" x14ac:dyDescent="0.45"/>
    <row r="172" ht="14.25" customHeight="1" x14ac:dyDescent="0.45"/>
    <row r="173" ht="14.25" customHeight="1" x14ac:dyDescent="0.45"/>
    <row r="174" ht="14.25" customHeight="1" x14ac:dyDescent="0.45"/>
    <row r="175" ht="14.25" customHeight="1" x14ac:dyDescent="0.45"/>
    <row r="176" ht="14.25" customHeight="1" x14ac:dyDescent="0.45"/>
    <row r="177" ht="14.25" customHeight="1" x14ac:dyDescent="0.45"/>
    <row r="178" ht="14.25" customHeight="1" x14ac:dyDescent="0.45"/>
    <row r="179" ht="14.25" customHeight="1" x14ac:dyDescent="0.45"/>
    <row r="180" ht="14.25" customHeight="1" x14ac:dyDescent="0.45"/>
    <row r="181" ht="14.25" customHeight="1" x14ac:dyDescent="0.45"/>
    <row r="182" ht="14.25" customHeight="1" x14ac:dyDescent="0.45"/>
    <row r="183" ht="14.25" customHeight="1" x14ac:dyDescent="0.45"/>
    <row r="184" ht="14.25" customHeight="1" x14ac:dyDescent="0.45"/>
    <row r="185" ht="14.25" customHeight="1" x14ac:dyDescent="0.45"/>
    <row r="186" ht="14.25" customHeight="1" x14ac:dyDescent="0.45"/>
    <row r="187" ht="14.25" customHeight="1" x14ac:dyDescent="0.45"/>
    <row r="188" ht="14.25" customHeight="1" x14ac:dyDescent="0.45"/>
    <row r="189" ht="14.25" customHeight="1" x14ac:dyDescent="0.45"/>
    <row r="190" ht="14.25" customHeight="1" x14ac:dyDescent="0.45"/>
    <row r="191" ht="14.25" customHeight="1" x14ac:dyDescent="0.45"/>
    <row r="192" ht="14.25" customHeight="1" x14ac:dyDescent="0.45"/>
    <row r="193" ht="14.25" customHeight="1" x14ac:dyDescent="0.45"/>
    <row r="194" ht="14.25" customHeight="1" x14ac:dyDescent="0.45"/>
    <row r="195" ht="14.25" customHeight="1" x14ac:dyDescent="0.45"/>
    <row r="196" ht="14.25" customHeight="1" x14ac:dyDescent="0.45"/>
    <row r="197" ht="14.25" customHeight="1" x14ac:dyDescent="0.45"/>
    <row r="198" ht="14.25" customHeight="1" x14ac:dyDescent="0.45"/>
    <row r="199" ht="14.25" customHeight="1" x14ac:dyDescent="0.45"/>
    <row r="200" ht="14.25" customHeight="1" x14ac:dyDescent="0.45"/>
    <row r="201" ht="14.25" customHeight="1" x14ac:dyDescent="0.45"/>
    <row r="202" ht="14.25" customHeight="1" x14ac:dyDescent="0.45"/>
    <row r="203" ht="14.25" customHeight="1" x14ac:dyDescent="0.45"/>
    <row r="204" ht="14.25" customHeight="1" x14ac:dyDescent="0.45"/>
    <row r="205" ht="14.25" customHeight="1" x14ac:dyDescent="0.45"/>
    <row r="206" ht="14.25" customHeight="1" x14ac:dyDescent="0.45"/>
    <row r="207" ht="14.25" customHeight="1" x14ac:dyDescent="0.45"/>
    <row r="208" ht="14.25" customHeight="1" x14ac:dyDescent="0.45"/>
    <row r="209" ht="14.25" customHeight="1" x14ac:dyDescent="0.45"/>
    <row r="210" ht="14.25" customHeight="1" x14ac:dyDescent="0.45"/>
    <row r="211" ht="14.25" customHeight="1" x14ac:dyDescent="0.45"/>
    <row r="212" ht="14.25" customHeight="1" x14ac:dyDescent="0.45"/>
    <row r="213" ht="14.25" customHeight="1" x14ac:dyDescent="0.45"/>
    <row r="214" ht="14.25" customHeight="1" x14ac:dyDescent="0.45"/>
    <row r="215" ht="14.25" customHeight="1" x14ac:dyDescent="0.45"/>
    <row r="216" ht="14.25" customHeight="1" x14ac:dyDescent="0.45"/>
    <row r="217" ht="14.25" customHeight="1" x14ac:dyDescent="0.45"/>
    <row r="218" ht="14.25" customHeight="1" x14ac:dyDescent="0.45"/>
    <row r="219" ht="14.25" customHeight="1" x14ac:dyDescent="0.45"/>
    <row r="220" ht="14.25" customHeight="1" x14ac:dyDescent="0.45"/>
    <row r="221" ht="14.25" customHeight="1" x14ac:dyDescent="0.45"/>
    <row r="222" ht="14.25" customHeight="1" x14ac:dyDescent="0.45"/>
    <row r="223" ht="14.25" customHeight="1" x14ac:dyDescent="0.45"/>
    <row r="224" ht="14.25" customHeight="1" x14ac:dyDescent="0.45"/>
    <row r="225" ht="14.25" customHeight="1" x14ac:dyDescent="0.45"/>
    <row r="226" ht="14.25" customHeight="1" x14ac:dyDescent="0.45"/>
    <row r="227" ht="14.25" customHeight="1" x14ac:dyDescent="0.45"/>
    <row r="228" ht="14.25" customHeight="1" x14ac:dyDescent="0.45"/>
    <row r="229" ht="14.25" customHeight="1" x14ac:dyDescent="0.45"/>
    <row r="230" ht="14.25" customHeight="1" x14ac:dyDescent="0.45"/>
    <row r="231" ht="14.25" customHeight="1" x14ac:dyDescent="0.45"/>
    <row r="232" ht="14.25" customHeight="1" x14ac:dyDescent="0.45"/>
    <row r="233" ht="14.25" customHeight="1" x14ac:dyDescent="0.45"/>
    <row r="234" ht="14.25" customHeight="1" x14ac:dyDescent="0.45"/>
    <row r="235" ht="14.25" customHeight="1" x14ac:dyDescent="0.45"/>
    <row r="236" ht="14.25" customHeight="1" x14ac:dyDescent="0.45"/>
    <row r="237" ht="14.25" customHeight="1" x14ac:dyDescent="0.45"/>
    <row r="238" ht="14.25" customHeight="1" x14ac:dyDescent="0.45"/>
    <row r="239" ht="14.25" customHeight="1" x14ac:dyDescent="0.45"/>
    <row r="240" ht="14.25" customHeight="1" x14ac:dyDescent="0.45"/>
    <row r="241" ht="14.25" customHeight="1" x14ac:dyDescent="0.45"/>
    <row r="242" ht="14.25" customHeight="1" x14ac:dyDescent="0.45"/>
    <row r="243" ht="14.25" customHeight="1" x14ac:dyDescent="0.45"/>
    <row r="244" ht="14.25" customHeight="1" x14ac:dyDescent="0.45"/>
    <row r="245" ht="14.25" customHeight="1" x14ac:dyDescent="0.45"/>
    <row r="246" ht="14.25" customHeight="1" x14ac:dyDescent="0.45"/>
    <row r="247" ht="14.25" customHeight="1" x14ac:dyDescent="0.45"/>
    <row r="248" ht="14.25" customHeight="1" x14ac:dyDescent="0.45"/>
    <row r="249" ht="14.25" customHeight="1" x14ac:dyDescent="0.45"/>
    <row r="250" ht="14.25" customHeight="1" x14ac:dyDescent="0.45"/>
    <row r="251" ht="14.25" customHeight="1" x14ac:dyDescent="0.45"/>
    <row r="252" ht="14.25" customHeight="1" x14ac:dyDescent="0.45"/>
    <row r="253" ht="14.25" customHeight="1" x14ac:dyDescent="0.45"/>
    <row r="254" ht="14.25" customHeight="1" x14ac:dyDescent="0.45"/>
    <row r="255" ht="14.25" customHeight="1" x14ac:dyDescent="0.45"/>
    <row r="256" ht="14.25" customHeight="1" x14ac:dyDescent="0.45"/>
    <row r="257" ht="14.25" customHeight="1" x14ac:dyDescent="0.45"/>
    <row r="258" ht="14.25" customHeight="1" x14ac:dyDescent="0.45"/>
    <row r="259" ht="14.25" customHeight="1" x14ac:dyDescent="0.45"/>
    <row r="260" ht="14.25" customHeight="1" x14ac:dyDescent="0.45"/>
    <row r="261" ht="14.25" customHeight="1" x14ac:dyDescent="0.45"/>
    <row r="262" ht="14.25" customHeight="1" x14ac:dyDescent="0.45"/>
    <row r="263" ht="14.25" customHeight="1" x14ac:dyDescent="0.45"/>
    <row r="264" ht="14.25" customHeight="1" x14ac:dyDescent="0.45"/>
    <row r="265" ht="14.25" customHeight="1" x14ac:dyDescent="0.45"/>
    <row r="266" ht="14.25" customHeight="1" x14ac:dyDescent="0.45"/>
    <row r="267" ht="14.25" customHeight="1" x14ac:dyDescent="0.45"/>
    <row r="268" ht="14.25" customHeight="1" x14ac:dyDescent="0.45"/>
    <row r="269" ht="14.25" customHeight="1" x14ac:dyDescent="0.45"/>
    <row r="270" ht="14.25" customHeight="1" x14ac:dyDescent="0.45"/>
    <row r="271" ht="14.25" customHeight="1" x14ac:dyDescent="0.45"/>
    <row r="272" ht="14.25" customHeight="1" x14ac:dyDescent="0.45"/>
    <row r="273" ht="14.25" customHeight="1" x14ac:dyDescent="0.45"/>
    <row r="274" ht="14.25" customHeight="1" x14ac:dyDescent="0.45"/>
    <row r="275" ht="14.25" customHeight="1" x14ac:dyDescent="0.45"/>
    <row r="276" ht="14.25" customHeight="1" x14ac:dyDescent="0.45"/>
    <row r="277" ht="14.25" customHeight="1" x14ac:dyDescent="0.45"/>
    <row r="278" ht="14.25" customHeight="1" x14ac:dyDescent="0.45"/>
    <row r="279" ht="14.25" customHeight="1" x14ac:dyDescent="0.45"/>
    <row r="280" ht="14.25" customHeight="1" x14ac:dyDescent="0.45"/>
    <row r="281" ht="14.25" customHeight="1" x14ac:dyDescent="0.45"/>
    <row r="282" ht="14.25" customHeight="1" x14ac:dyDescent="0.45"/>
    <row r="283" ht="14.25" customHeight="1" x14ac:dyDescent="0.45"/>
    <row r="284" ht="14.25" customHeight="1" x14ac:dyDescent="0.45"/>
    <row r="285" ht="14.25" customHeight="1" x14ac:dyDescent="0.45"/>
    <row r="286" ht="14.25" customHeight="1" x14ac:dyDescent="0.45"/>
    <row r="287" ht="14.25" customHeight="1" x14ac:dyDescent="0.45"/>
    <row r="288" ht="14.25" customHeight="1" x14ac:dyDescent="0.45"/>
    <row r="289" ht="14.25" customHeight="1" x14ac:dyDescent="0.45"/>
    <row r="290" ht="14.25" customHeight="1" x14ac:dyDescent="0.45"/>
    <row r="291" ht="14.25" customHeight="1" x14ac:dyDescent="0.45"/>
    <row r="292" ht="14.25" customHeight="1" x14ac:dyDescent="0.45"/>
    <row r="293" ht="14.25" customHeight="1" x14ac:dyDescent="0.45"/>
    <row r="294" ht="14.25" customHeight="1" x14ac:dyDescent="0.45"/>
    <row r="295" ht="14.25" customHeight="1" x14ac:dyDescent="0.45"/>
    <row r="296" ht="14.25" customHeight="1" x14ac:dyDescent="0.45"/>
    <row r="297" ht="14.25" customHeight="1" x14ac:dyDescent="0.45"/>
    <row r="298" ht="14.25" customHeight="1" x14ac:dyDescent="0.45"/>
    <row r="299" ht="14.25" customHeight="1" x14ac:dyDescent="0.45"/>
    <row r="300" ht="14.25" customHeight="1" x14ac:dyDescent="0.45"/>
    <row r="301" ht="14.25" customHeight="1" x14ac:dyDescent="0.45"/>
    <row r="302" ht="14.25" customHeight="1" x14ac:dyDescent="0.45"/>
    <row r="303" ht="14.25" customHeight="1" x14ac:dyDescent="0.45"/>
    <row r="304" ht="14.25" customHeight="1" x14ac:dyDescent="0.45"/>
    <row r="305" ht="14.25" customHeight="1" x14ac:dyDescent="0.45"/>
    <row r="306" ht="14.25" customHeight="1" x14ac:dyDescent="0.45"/>
    <row r="307" ht="14.25" customHeight="1" x14ac:dyDescent="0.45"/>
    <row r="308" ht="14.25" customHeight="1" x14ac:dyDescent="0.45"/>
    <row r="309" ht="14.25" customHeight="1" x14ac:dyDescent="0.45"/>
    <row r="310" ht="14.25" customHeight="1" x14ac:dyDescent="0.45"/>
    <row r="311" ht="14.25" customHeight="1" x14ac:dyDescent="0.45"/>
    <row r="312" ht="14.25" customHeight="1" x14ac:dyDescent="0.45"/>
    <row r="313" ht="14.25" customHeight="1" x14ac:dyDescent="0.45"/>
    <row r="314" ht="14.25" customHeight="1" x14ac:dyDescent="0.45"/>
    <row r="315" ht="14.25" customHeight="1" x14ac:dyDescent="0.45"/>
    <row r="316" ht="14.25" customHeight="1" x14ac:dyDescent="0.45"/>
    <row r="317" ht="14.25" customHeight="1" x14ac:dyDescent="0.45"/>
    <row r="318" ht="14.25" customHeight="1" x14ac:dyDescent="0.45"/>
    <row r="319" ht="14.25" customHeight="1" x14ac:dyDescent="0.45"/>
    <row r="320" ht="14.25" customHeight="1" x14ac:dyDescent="0.45"/>
    <row r="321" ht="14.25" customHeight="1" x14ac:dyDescent="0.45"/>
    <row r="322" ht="14.25" customHeight="1" x14ac:dyDescent="0.45"/>
    <row r="323" ht="14.25" customHeight="1" x14ac:dyDescent="0.45"/>
    <row r="324" ht="14.25" customHeight="1" x14ac:dyDescent="0.45"/>
    <row r="325" ht="14.25" customHeight="1" x14ac:dyDescent="0.45"/>
    <row r="326" ht="14.25" customHeight="1" x14ac:dyDescent="0.45"/>
    <row r="327" ht="14.25" customHeight="1" x14ac:dyDescent="0.45"/>
    <row r="328" ht="14.25" customHeight="1" x14ac:dyDescent="0.45"/>
    <row r="329" ht="14.25" customHeight="1" x14ac:dyDescent="0.45"/>
    <row r="330" ht="14.25" customHeight="1" x14ac:dyDescent="0.45"/>
    <row r="331" ht="14.25" customHeight="1" x14ac:dyDescent="0.45"/>
    <row r="332" ht="14.25" customHeight="1" x14ac:dyDescent="0.45"/>
    <row r="333" ht="14.25" customHeight="1" x14ac:dyDescent="0.45"/>
    <row r="334" ht="14.25" customHeight="1" x14ac:dyDescent="0.45"/>
    <row r="335" ht="14.25" customHeight="1" x14ac:dyDescent="0.45"/>
    <row r="336" ht="14.25" customHeight="1" x14ac:dyDescent="0.45"/>
    <row r="337" ht="14.25" customHeight="1" x14ac:dyDescent="0.45"/>
    <row r="338" ht="14.25" customHeight="1" x14ac:dyDescent="0.45"/>
    <row r="339" ht="14.25" customHeight="1" x14ac:dyDescent="0.45"/>
    <row r="340" ht="14.25" customHeight="1" x14ac:dyDescent="0.45"/>
    <row r="341" ht="14.25" customHeight="1" x14ac:dyDescent="0.45"/>
    <row r="342" ht="14.25" customHeight="1" x14ac:dyDescent="0.45"/>
    <row r="343" ht="14.25" customHeight="1" x14ac:dyDescent="0.45"/>
    <row r="344" ht="14.25" customHeight="1" x14ac:dyDescent="0.45"/>
    <row r="345" ht="14.25" customHeight="1" x14ac:dyDescent="0.45"/>
    <row r="346" ht="14.25" customHeight="1" x14ac:dyDescent="0.45"/>
    <row r="347" ht="14.25" customHeight="1" x14ac:dyDescent="0.45"/>
    <row r="348" ht="14.25" customHeight="1" x14ac:dyDescent="0.45"/>
    <row r="349" ht="14.25" customHeight="1" x14ac:dyDescent="0.45"/>
    <row r="350" ht="14.25" customHeight="1" x14ac:dyDescent="0.45"/>
    <row r="351" ht="14.25" customHeight="1" x14ac:dyDescent="0.45"/>
    <row r="352" ht="14.25" customHeight="1" x14ac:dyDescent="0.45"/>
    <row r="353" ht="14.25" customHeight="1" x14ac:dyDescent="0.45"/>
    <row r="354" ht="14.25" customHeight="1" x14ac:dyDescent="0.45"/>
    <row r="355" ht="14.25" customHeight="1" x14ac:dyDescent="0.45"/>
    <row r="356" ht="14.25" customHeight="1" x14ac:dyDescent="0.45"/>
    <row r="357" ht="14.25" customHeight="1" x14ac:dyDescent="0.45"/>
    <row r="358" ht="14.25" customHeight="1" x14ac:dyDescent="0.45"/>
    <row r="359" ht="14.25" customHeight="1" x14ac:dyDescent="0.45"/>
    <row r="360" ht="14.25" customHeight="1" x14ac:dyDescent="0.45"/>
    <row r="361" ht="14.25" customHeight="1" x14ac:dyDescent="0.45"/>
    <row r="362" ht="14.25" customHeight="1" x14ac:dyDescent="0.45"/>
    <row r="363" ht="14.25" customHeight="1" x14ac:dyDescent="0.45"/>
    <row r="364" ht="14.25" customHeight="1" x14ac:dyDescent="0.45"/>
    <row r="365" ht="14.25" customHeight="1" x14ac:dyDescent="0.45"/>
    <row r="366" ht="14.25" customHeight="1" x14ac:dyDescent="0.45"/>
    <row r="367" ht="14.25" customHeight="1" x14ac:dyDescent="0.45"/>
    <row r="368" ht="14.25" customHeight="1" x14ac:dyDescent="0.45"/>
    <row r="369" ht="14.25" customHeight="1" x14ac:dyDescent="0.45"/>
    <row r="370" ht="14.25" customHeight="1" x14ac:dyDescent="0.45"/>
    <row r="371" ht="14.25" customHeight="1" x14ac:dyDescent="0.45"/>
    <row r="372" ht="14.25" customHeight="1" x14ac:dyDescent="0.45"/>
    <row r="373" ht="14.25" customHeight="1" x14ac:dyDescent="0.45"/>
    <row r="374" ht="14.25" customHeight="1" x14ac:dyDescent="0.45"/>
    <row r="375" ht="14.25" customHeight="1" x14ac:dyDescent="0.45"/>
    <row r="376" ht="14.25" customHeight="1" x14ac:dyDescent="0.45"/>
    <row r="377" ht="14.25" customHeight="1" x14ac:dyDescent="0.45"/>
    <row r="378" ht="14.25" customHeight="1" x14ac:dyDescent="0.45"/>
    <row r="379" ht="14.25" customHeight="1" x14ac:dyDescent="0.45"/>
    <row r="380" ht="14.25" customHeight="1" x14ac:dyDescent="0.45"/>
    <row r="381" ht="14.25" customHeight="1" x14ac:dyDescent="0.45"/>
    <row r="382" ht="14.25" customHeight="1" x14ac:dyDescent="0.45"/>
    <row r="383" ht="14.25" customHeight="1" x14ac:dyDescent="0.45"/>
    <row r="384" ht="14.25" customHeight="1" x14ac:dyDescent="0.45"/>
    <row r="385" ht="14.25" customHeight="1" x14ac:dyDescent="0.45"/>
    <row r="386" ht="14.25" customHeight="1" x14ac:dyDescent="0.45"/>
    <row r="387" ht="14.25" customHeight="1" x14ac:dyDescent="0.45"/>
    <row r="388" ht="14.25" customHeight="1" x14ac:dyDescent="0.45"/>
    <row r="389" ht="14.25" customHeight="1" x14ac:dyDescent="0.45"/>
    <row r="390" ht="14.25" customHeight="1" x14ac:dyDescent="0.45"/>
    <row r="391" ht="14.25" customHeight="1" x14ac:dyDescent="0.45"/>
    <row r="392" ht="14.25" customHeight="1" x14ac:dyDescent="0.45"/>
    <row r="393" ht="14.25" customHeight="1" x14ac:dyDescent="0.45"/>
    <row r="394" ht="14.25" customHeight="1" x14ac:dyDescent="0.45"/>
    <row r="395" ht="14.25" customHeight="1" x14ac:dyDescent="0.45"/>
    <row r="396" ht="14.25" customHeight="1" x14ac:dyDescent="0.45"/>
    <row r="397" ht="14.25" customHeight="1" x14ac:dyDescent="0.45"/>
    <row r="398" ht="14.25" customHeight="1" x14ac:dyDescent="0.45"/>
    <row r="399" ht="14.25" customHeight="1" x14ac:dyDescent="0.45"/>
    <row r="400" ht="14.25" customHeight="1" x14ac:dyDescent="0.45"/>
    <row r="401" ht="14.25" customHeight="1" x14ac:dyDescent="0.45"/>
    <row r="402" ht="14.25" customHeight="1" x14ac:dyDescent="0.45"/>
    <row r="403" ht="14.25" customHeight="1" x14ac:dyDescent="0.45"/>
    <row r="404" ht="14.25" customHeight="1" x14ac:dyDescent="0.45"/>
    <row r="405" ht="14.25" customHeight="1" x14ac:dyDescent="0.45"/>
    <row r="406" ht="14.25" customHeight="1" x14ac:dyDescent="0.45"/>
    <row r="407" ht="14.25" customHeight="1" x14ac:dyDescent="0.45"/>
    <row r="408" ht="14.25" customHeight="1" x14ac:dyDescent="0.45"/>
    <row r="409" ht="14.25" customHeight="1" x14ac:dyDescent="0.45"/>
    <row r="410" ht="14.25" customHeight="1" x14ac:dyDescent="0.45"/>
    <row r="411" ht="14.25" customHeight="1" x14ac:dyDescent="0.45"/>
    <row r="412" ht="14.25" customHeight="1" x14ac:dyDescent="0.45"/>
    <row r="413" ht="14.25" customHeight="1" x14ac:dyDescent="0.45"/>
    <row r="414" ht="14.25" customHeight="1" x14ac:dyDescent="0.45"/>
    <row r="415" ht="14.25" customHeight="1" x14ac:dyDescent="0.45"/>
    <row r="416" ht="14.25" customHeight="1" x14ac:dyDescent="0.45"/>
    <row r="417" ht="14.25" customHeight="1" x14ac:dyDescent="0.45"/>
    <row r="418" ht="14.25" customHeight="1" x14ac:dyDescent="0.45"/>
    <row r="419" ht="14.25" customHeight="1" x14ac:dyDescent="0.45"/>
    <row r="420" ht="14.25" customHeight="1" x14ac:dyDescent="0.45"/>
    <row r="421" ht="14.25" customHeight="1" x14ac:dyDescent="0.45"/>
    <row r="422" ht="14.25" customHeight="1" x14ac:dyDescent="0.45"/>
    <row r="423" ht="14.25" customHeight="1" x14ac:dyDescent="0.45"/>
    <row r="424" ht="14.25" customHeight="1" x14ac:dyDescent="0.45"/>
    <row r="425" ht="14.25" customHeight="1" x14ac:dyDescent="0.45"/>
    <row r="426" ht="14.25" customHeight="1" x14ac:dyDescent="0.45"/>
    <row r="427" ht="14.25" customHeight="1" x14ac:dyDescent="0.45"/>
    <row r="428" ht="14.25" customHeight="1" x14ac:dyDescent="0.45"/>
    <row r="429" ht="14.25" customHeight="1" x14ac:dyDescent="0.45"/>
    <row r="430" ht="14.25" customHeight="1" x14ac:dyDescent="0.45"/>
    <row r="431" ht="14.25" customHeight="1" x14ac:dyDescent="0.45"/>
    <row r="432" ht="14.25" customHeight="1" x14ac:dyDescent="0.45"/>
    <row r="433" ht="14.25" customHeight="1" x14ac:dyDescent="0.45"/>
    <row r="434" ht="14.25" customHeight="1" x14ac:dyDescent="0.45"/>
    <row r="435" ht="14.25" customHeight="1" x14ac:dyDescent="0.45"/>
    <row r="436" ht="14.25" customHeight="1" x14ac:dyDescent="0.45"/>
    <row r="437" ht="14.25" customHeight="1" x14ac:dyDescent="0.45"/>
    <row r="438" ht="14.25" customHeight="1" x14ac:dyDescent="0.45"/>
    <row r="439" ht="14.25" customHeight="1" x14ac:dyDescent="0.45"/>
    <row r="440" ht="14.25" customHeight="1" x14ac:dyDescent="0.45"/>
    <row r="441" ht="14.25" customHeight="1" x14ac:dyDescent="0.45"/>
    <row r="442" ht="14.25" customHeight="1" x14ac:dyDescent="0.45"/>
    <row r="443" ht="14.25" customHeight="1" x14ac:dyDescent="0.45"/>
    <row r="444" ht="14.25" customHeight="1" x14ac:dyDescent="0.45"/>
    <row r="445" ht="14.25" customHeight="1" x14ac:dyDescent="0.45"/>
    <row r="446" ht="14.25" customHeight="1" x14ac:dyDescent="0.45"/>
    <row r="447" ht="14.25" customHeight="1" x14ac:dyDescent="0.45"/>
    <row r="448" ht="14.25" customHeight="1" x14ac:dyDescent="0.45"/>
    <row r="449" ht="14.25" customHeight="1" x14ac:dyDescent="0.45"/>
    <row r="450" ht="14.25" customHeight="1" x14ac:dyDescent="0.45"/>
    <row r="451" ht="14.25" customHeight="1" x14ac:dyDescent="0.45"/>
    <row r="452" ht="14.25" customHeight="1" x14ac:dyDescent="0.45"/>
    <row r="453" ht="14.25" customHeight="1" x14ac:dyDescent="0.45"/>
    <row r="454" ht="14.25" customHeight="1" x14ac:dyDescent="0.45"/>
    <row r="455" ht="14.25" customHeight="1" x14ac:dyDescent="0.45"/>
    <row r="456" ht="14.25" customHeight="1" x14ac:dyDescent="0.45"/>
    <row r="457" ht="14.25" customHeight="1" x14ac:dyDescent="0.45"/>
    <row r="458" ht="14.25" customHeight="1" x14ac:dyDescent="0.45"/>
    <row r="459" ht="14.25" customHeight="1" x14ac:dyDescent="0.45"/>
    <row r="460" ht="14.25" customHeight="1" x14ac:dyDescent="0.45"/>
    <row r="461" ht="14.25" customHeight="1" x14ac:dyDescent="0.45"/>
    <row r="462" ht="14.25" customHeight="1" x14ac:dyDescent="0.45"/>
    <row r="463" ht="14.25" customHeight="1" x14ac:dyDescent="0.45"/>
    <row r="464" ht="14.25" customHeight="1" x14ac:dyDescent="0.45"/>
    <row r="465" ht="14.25" customHeight="1" x14ac:dyDescent="0.45"/>
    <row r="466" ht="14.25" customHeight="1" x14ac:dyDescent="0.45"/>
    <row r="467" ht="14.25" customHeight="1" x14ac:dyDescent="0.45"/>
    <row r="468" ht="14.25" customHeight="1" x14ac:dyDescent="0.45"/>
    <row r="469" ht="14.25" customHeight="1" x14ac:dyDescent="0.45"/>
    <row r="470" ht="14.25" customHeight="1" x14ac:dyDescent="0.45"/>
    <row r="471" ht="14.25" customHeight="1" x14ac:dyDescent="0.45"/>
    <row r="472" ht="14.25" customHeight="1" x14ac:dyDescent="0.45"/>
    <row r="473" ht="14.25" customHeight="1" x14ac:dyDescent="0.45"/>
    <row r="474" ht="14.25" customHeight="1" x14ac:dyDescent="0.45"/>
    <row r="475" ht="14.25" customHeight="1" x14ac:dyDescent="0.45"/>
    <row r="476" ht="14.25" customHeight="1" x14ac:dyDescent="0.45"/>
    <row r="477" ht="14.25" customHeight="1" x14ac:dyDescent="0.45"/>
    <row r="478" ht="14.25" customHeight="1" x14ac:dyDescent="0.45"/>
    <row r="479" ht="14.25" customHeight="1" x14ac:dyDescent="0.45"/>
    <row r="480" ht="14.25" customHeight="1" x14ac:dyDescent="0.45"/>
    <row r="481" ht="14.25" customHeight="1" x14ac:dyDescent="0.45"/>
    <row r="482" ht="14.25" customHeight="1" x14ac:dyDescent="0.45"/>
    <row r="483" ht="14.25" customHeight="1" x14ac:dyDescent="0.45"/>
    <row r="484" ht="14.25" customHeight="1" x14ac:dyDescent="0.45"/>
    <row r="485" ht="14.25" customHeight="1" x14ac:dyDescent="0.45"/>
    <row r="486" ht="14.25" customHeight="1" x14ac:dyDescent="0.45"/>
    <row r="487" ht="14.25" customHeight="1" x14ac:dyDescent="0.45"/>
    <row r="488" ht="14.25" customHeight="1" x14ac:dyDescent="0.45"/>
    <row r="489" ht="14.25" customHeight="1" x14ac:dyDescent="0.45"/>
    <row r="490" ht="14.25" customHeight="1" x14ac:dyDescent="0.45"/>
    <row r="491" ht="14.25" customHeight="1" x14ac:dyDescent="0.45"/>
    <row r="492" ht="14.25" customHeight="1" x14ac:dyDescent="0.45"/>
    <row r="493" ht="14.25" customHeight="1" x14ac:dyDescent="0.45"/>
    <row r="494" ht="14.25" customHeight="1" x14ac:dyDescent="0.45"/>
    <row r="495" ht="14.25" customHeight="1" x14ac:dyDescent="0.45"/>
    <row r="496" ht="14.25" customHeight="1" x14ac:dyDescent="0.45"/>
    <row r="497" ht="14.25" customHeight="1" x14ac:dyDescent="0.45"/>
    <row r="498" ht="14.25" customHeight="1" x14ac:dyDescent="0.45"/>
    <row r="499" ht="14.25" customHeight="1" x14ac:dyDescent="0.45"/>
    <row r="500" ht="14.25" customHeight="1" x14ac:dyDescent="0.45"/>
    <row r="501" ht="14.25" customHeight="1" x14ac:dyDescent="0.45"/>
    <row r="502" ht="14.25" customHeight="1" x14ac:dyDescent="0.45"/>
    <row r="503" ht="14.25" customHeight="1" x14ac:dyDescent="0.45"/>
    <row r="504" ht="14.25" customHeight="1" x14ac:dyDescent="0.45"/>
    <row r="505" ht="14.25" customHeight="1" x14ac:dyDescent="0.45"/>
    <row r="506" ht="14.25" customHeight="1" x14ac:dyDescent="0.45"/>
    <row r="507" ht="14.25" customHeight="1" x14ac:dyDescent="0.45"/>
    <row r="508" ht="14.25" customHeight="1" x14ac:dyDescent="0.45"/>
    <row r="509" ht="14.25" customHeight="1" x14ac:dyDescent="0.45"/>
    <row r="510" ht="14.25" customHeight="1" x14ac:dyDescent="0.45"/>
    <row r="511" ht="14.25" customHeight="1" x14ac:dyDescent="0.45"/>
    <row r="512" ht="14.25" customHeight="1" x14ac:dyDescent="0.45"/>
    <row r="513" ht="14.25" customHeight="1" x14ac:dyDescent="0.45"/>
    <row r="514" ht="14.25" customHeight="1" x14ac:dyDescent="0.45"/>
    <row r="515" ht="14.25" customHeight="1" x14ac:dyDescent="0.45"/>
    <row r="516" ht="14.25" customHeight="1" x14ac:dyDescent="0.45"/>
    <row r="517" ht="14.25" customHeight="1" x14ac:dyDescent="0.45"/>
    <row r="518" ht="14.25" customHeight="1" x14ac:dyDescent="0.45"/>
    <row r="519" ht="14.25" customHeight="1" x14ac:dyDescent="0.45"/>
    <row r="520" ht="14.25" customHeight="1" x14ac:dyDescent="0.45"/>
    <row r="521" ht="14.25" customHeight="1" x14ac:dyDescent="0.45"/>
    <row r="522" ht="14.25" customHeight="1" x14ac:dyDescent="0.45"/>
    <row r="523" ht="14.25" customHeight="1" x14ac:dyDescent="0.45"/>
    <row r="524" ht="14.25" customHeight="1" x14ac:dyDescent="0.45"/>
    <row r="525" ht="14.25" customHeight="1" x14ac:dyDescent="0.45"/>
    <row r="526" ht="14.25" customHeight="1" x14ac:dyDescent="0.45"/>
    <row r="527" ht="14.25" customHeight="1" x14ac:dyDescent="0.45"/>
    <row r="528" ht="14.25" customHeight="1" x14ac:dyDescent="0.45"/>
    <row r="529" ht="14.25" customHeight="1" x14ac:dyDescent="0.45"/>
    <row r="530" ht="14.25" customHeight="1" x14ac:dyDescent="0.45"/>
    <row r="531" ht="14.25" customHeight="1" x14ac:dyDescent="0.45"/>
    <row r="532" ht="14.25" customHeight="1" x14ac:dyDescent="0.45"/>
    <row r="533" ht="14.25" customHeight="1" x14ac:dyDescent="0.45"/>
    <row r="534" ht="14.25" customHeight="1" x14ac:dyDescent="0.45"/>
    <row r="535" ht="14.25" customHeight="1" x14ac:dyDescent="0.45"/>
    <row r="536" ht="14.25" customHeight="1" x14ac:dyDescent="0.45"/>
    <row r="537" ht="14.25" customHeight="1" x14ac:dyDescent="0.45"/>
    <row r="538" ht="14.25" customHeight="1" x14ac:dyDescent="0.45"/>
    <row r="539" ht="14.25" customHeight="1" x14ac:dyDescent="0.45"/>
    <row r="540" ht="14.25" customHeight="1" x14ac:dyDescent="0.45"/>
    <row r="541" ht="14.25" customHeight="1" x14ac:dyDescent="0.45"/>
    <row r="542" ht="14.25" customHeight="1" x14ac:dyDescent="0.45"/>
    <row r="543" ht="14.25" customHeight="1" x14ac:dyDescent="0.45"/>
    <row r="544" ht="14.25" customHeight="1" x14ac:dyDescent="0.45"/>
    <row r="545" ht="14.25" customHeight="1" x14ac:dyDescent="0.45"/>
    <row r="546" ht="14.25" customHeight="1" x14ac:dyDescent="0.45"/>
    <row r="547" ht="14.25" customHeight="1" x14ac:dyDescent="0.45"/>
    <row r="548" ht="14.25" customHeight="1" x14ac:dyDescent="0.45"/>
    <row r="549" ht="14.25" customHeight="1" x14ac:dyDescent="0.45"/>
    <row r="550" ht="14.25" customHeight="1" x14ac:dyDescent="0.45"/>
    <row r="551" ht="14.25" customHeight="1" x14ac:dyDescent="0.45"/>
    <row r="552" ht="14.25" customHeight="1" x14ac:dyDescent="0.45"/>
    <row r="553" ht="14.25" customHeight="1" x14ac:dyDescent="0.45"/>
    <row r="554" ht="14.25" customHeight="1" x14ac:dyDescent="0.45"/>
    <row r="555" ht="14.25" customHeight="1" x14ac:dyDescent="0.45"/>
    <row r="556" ht="14.25" customHeight="1" x14ac:dyDescent="0.45"/>
    <row r="557" ht="14.25" customHeight="1" x14ac:dyDescent="0.45"/>
    <row r="558" ht="14.25" customHeight="1" x14ac:dyDescent="0.45"/>
    <row r="559" ht="14.25" customHeight="1" x14ac:dyDescent="0.45"/>
    <row r="560" ht="14.25" customHeight="1" x14ac:dyDescent="0.45"/>
    <row r="561" ht="14.25" customHeight="1" x14ac:dyDescent="0.45"/>
    <row r="562" ht="14.25" customHeight="1" x14ac:dyDescent="0.45"/>
    <row r="563" ht="14.25" customHeight="1" x14ac:dyDescent="0.45"/>
    <row r="564" ht="14.25" customHeight="1" x14ac:dyDescent="0.45"/>
    <row r="565" ht="14.25" customHeight="1" x14ac:dyDescent="0.45"/>
    <row r="566" ht="14.25" customHeight="1" x14ac:dyDescent="0.45"/>
    <row r="567" ht="14.25" customHeight="1" x14ac:dyDescent="0.45"/>
    <row r="568" ht="14.25" customHeight="1" x14ac:dyDescent="0.45"/>
    <row r="569" ht="14.25" customHeight="1" x14ac:dyDescent="0.45"/>
    <row r="570" ht="14.25" customHeight="1" x14ac:dyDescent="0.45"/>
    <row r="571" ht="14.25" customHeight="1" x14ac:dyDescent="0.45"/>
    <row r="572" ht="14.25" customHeight="1" x14ac:dyDescent="0.45"/>
    <row r="573" ht="14.25" customHeight="1" x14ac:dyDescent="0.45"/>
    <row r="574" ht="14.25" customHeight="1" x14ac:dyDescent="0.45"/>
    <row r="575" ht="14.25" customHeight="1" x14ac:dyDescent="0.45"/>
    <row r="576" ht="14.25" customHeight="1" x14ac:dyDescent="0.45"/>
    <row r="577" ht="14.25" customHeight="1" x14ac:dyDescent="0.45"/>
    <row r="578" ht="14.25" customHeight="1" x14ac:dyDescent="0.45"/>
    <row r="579" ht="14.25" customHeight="1" x14ac:dyDescent="0.45"/>
    <row r="580" ht="14.25" customHeight="1" x14ac:dyDescent="0.45"/>
    <row r="581" ht="14.25" customHeight="1" x14ac:dyDescent="0.45"/>
    <row r="582" ht="14.25" customHeight="1" x14ac:dyDescent="0.45"/>
    <row r="583" ht="14.25" customHeight="1" x14ac:dyDescent="0.45"/>
    <row r="584" ht="14.25" customHeight="1" x14ac:dyDescent="0.45"/>
    <row r="585" ht="14.25" customHeight="1" x14ac:dyDescent="0.45"/>
    <row r="586" ht="14.25" customHeight="1" x14ac:dyDescent="0.45"/>
    <row r="587" ht="14.25" customHeight="1" x14ac:dyDescent="0.45"/>
    <row r="588" ht="14.25" customHeight="1" x14ac:dyDescent="0.45"/>
    <row r="589" ht="14.25" customHeight="1" x14ac:dyDescent="0.45"/>
    <row r="590" ht="14.25" customHeight="1" x14ac:dyDescent="0.45"/>
    <row r="591" ht="14.25" customHeight="1" x14ac:dyDescent="0.45"/>
    <row r="592" ht="14.25" customHeight="1" x14ac:dyDescent="0.45"/>
    <row r="593" ht="14.25" customHeight="1" x14ac:dyDescent="0.45"/>
    <row r="594" ht="14.25" customHeight="1" x14ac:dyDescent="0.45"/>
    <row r="595" ht="14.25" customHeight="1" x14ac:dyDescent="0.45"/>
    <row r="596" ht="14.25" customHeight="1" x14ac:dyDescent="0.45"/>
    <row r="597" ht="14.25" customHeight="1" x14ac:dyDescent="0.45"/>
    <row r="598" ht="14.25" customHeight="1" x14ac:dyDescent="0.45"/>
    <row r="599" ht="14.25" customHeight="1" x14ac:dyDescent="0.45"/>
    <row r="600" ht="14.25" customHeight="1" x14ac:dyDescent="0.45"/>
    <row r="601" ht="14.25" customHeight="1" x14ac:dyDescent="0.45"/>
    <row r="602" ht="14.25" customHeight="1" x14ac:dyDescent="0.45"/>
    <row r="603" ht="14.25" customHeight="1" x14ac:dyDescent="0.45"/>
    <row r="604" ht="14.25" customHeight="1" x14ac:dyDescent="0.45"/>
    <row r="605" ht="14.25" customHeight="1" x14ac:dyDescent="0.45"/>
    <row r="606" ht="14.25" customHeight="1" x14ac:dyDescent="0.45"/>
    <row r="607" ht="14.25" customHeight="1" x14ac:dyDescent="0.45"/>
    <row r="608" ht="14.25" customHeight="1" x14ac:dyDescent="0.45"/>
    <row r="609" ht="14.25" customHeight="1" x14ac:dyDescent="0.45"/>
    <row r="610" ht="14.25" customHeight="1" x14ac:dyDescent="0.45"/>
    <row r="611" ht="14.25" customHeight="1" x14ac:dyDescent="0.45"/>
    <row r="612" ht="14.25" customHeight="1" x14ac:dyDescent="0.45"/>
    <row r="613" ht="14.25" customHeight="1" x14ac:dyDescent="0.45"/>
    <row r="614" ht="14.25" customHeight="1" x14ac:dyDescent="0.45"/>
    <row r="615" ht="14.25" customHeight="1" x14ac:dyDescent="0.45"/>
    <row r="616" ht="14.25" customHeight="1" x14ac:dyDescent="0.45"/>
    <row r="617" ht="14.25" customHeight="1" x14ac:dyDescent="0.45"/>
    <row r="618" ht="14.25" customHeight="1" x14ac:dyDescent="0.45"/>
    <row r="619" ht="14.25" customHeight="1" x14ac:dyDescent="0.45"/>
    <row r="620" ht="14.25" customHeight="1" x14ac:dyDescent="0.45"/>
    <row r="621" ht="14.25" customHeight="1" x14ac:dyDescent="0.45"/>
    <row r="622" ht="14.25" customHeight="1" x14ac:dyDescent="0.45"/>
    <row r="623" ht="14.25" customHeight="1" x14ac:dyDescent="0.45"/>
    <row r="624" ht="14.25" customHeight="1" x14ac:dyDescent="0.45"/>
    <row r="625" ht="14.25" customHeight="1" x14ac:dyDescent="0.45"/>
    <row r="626" ht="14.25" customHeight="1" x14ac:dyDescent="0.45"/>
    <row r="627" ht="14.25" customHeight="1" x14ac:dyDescent="0.45"/>
    <row r="628" ht="14.25" customHeight="1" x14ac:dyDescent="0.45"/>
    <row r="629" ht="14.25" customHeight="1" x14ac:dyDescent="0.45"/>
    <row r="630" ht="14.25" customHeight="1" x14ac:dyDescent="0.45"/>
    <row r="631" ht="14.25" customHeight="1" x14ac:dyDescent="0.45"/>
    <row r="632" ht="14.25" customHeight="1" x14ac:dyDescent="0.45"/>
    <row r="633" ht="14.25" customHeight="1" x14ac:dyDescent="0.45"/>
    <row r="634" ht="14.25" customHeight="1" x14ac:dyDescent="0.45"/>
    <row r="635" ht="14.25" customHeight="1" x14ac:dyDescent="0.45"/>
    <row r="636" ht="14.25" customHeight="1" x14ac:dyDescent="0.45"/>
    <row r="637" ht="14.25" customHeight="1" x14ac:dyDescent="0.45"/>
    <row r="638" ht="14.25" customHeight="1" x14ac:dyDescent="0.45"/>
    <row r="639" ht="14.25" customHeight="1" x14ac:dyDescent="0.45"/>
    <row r="640" ht="14.25" customHeight="1" x14ac:dyDescent="0.45"/>
    <row r="641" ht="14.25" customHeight="1" x14ac:dyDescent="0.45"/>
    <row r="642" ht="14.25" customHeight="1" x14ac:dyDescent="0.45"/>
    <row r="643" ht="14.25" customHeight="1" x14ac:dyDescent="0.45"/>
    <row r="644" ht="14.25" customHeight="1" x14ac:dyDescent="0.45"/>
    <row r="645" ht="14.25" customHeight="1" x14ac:dyDescent="0.45"/>
    <row r="646" ht="14.25" customHeight="1" x14ac:dyDescent="0.45"/>
    <row r="647" ht="14.25" customHeight="1" x14ac:dyDescent="0.45"/>
    <row r="648" ht="14.25" customHeight="1" x14ac:dyDescent="0.45"/>
    <row r="649" ht="14.25" customHeight="1" x14ac:dyDescent="0.45"/>
    <row r="650" ht="14.25" customHeight="1" x14ac:dyDescent="0.45"/>
    <row r="651" ht="14.25" customHeight="1" x14ac:dyDescent="0.45"/>
    <row r="652" ht="14.25" customHeight="1" x14ac:dyDescent="0.45"/>
    <row r="653" ht="14.25" customHeight="1" x14ac:dyDescent="0.45"/>
    <row r="654" ht="14.25" customHeight="1" x14ac:dyDescent="0.45"/>
    <row r="655" ht="14.25" customHeight="1" x14ac:dyDescent="0.45"/>
    <row r="656" ht="14.25" customHeight="1" x14ac:dyDescent="0.45"/>
    <row r="657" ht="14.25" customHeight="1" x14ac:dyDescent="0.45"/>
    <row r="658" ht="14.25" customHeight="1" x14ac:dyDescent="0.45"/>
    <row r="659" ht="14.25" customHeight="1" x14ac:dyDescent="0.45"/>
    <row r="660" ht="14.25" customHeight="1" x14ac:dyDescent="0.45"/>
    <row r="661" ht="14.25" customHeight="1" x14ac:dyDescent="0.45"/>
    <row r="662" ht="14.25" customHeight="1" x14ac:dyDescent="0.45"/>
    <row r="663" ht="14.25" customHeight="1" x14ac:dyDescent="0.45"/>
    <row r="664" ht="14.25" customHeight="1" x14ac:dyDescent="0.45"/>
    <row r="665" ht="14.25" customHeight="1" x14ac:dyDescent="0.45"/>
    <row r="666" ht="14.25" customHeight="1" x14ac:dyDescent="0.45"/>
    <row r="667" ht="14.25" customHeight="1" x14ac:dyDescent="0.45"/>
    <row r="668" ht="14.25" customHeight="1" x14ac:dyDescent="0.45"/>
    <row r="669" ht="14.25" customHeight="1" x14ac:dyDescent="0.45"/>
    <row r="670" ht="14.25" customHeight="1" x14ac:dyDescent="0.45"/>
    <row r="671" ht="14.25" customHeight="1" x14ac:dyDescent="0.45"/>
    <row r="672" ht="14.25" customHeight="1" x14ac:dyDescent="0.45"/>
    <row r="673" ht="14.25" customHeight="1" x14ac:dyDescent="0.45"/>
    <row r="674" ht="14.25" customHeight="1" x14ac:dyDescent="0.45"/>
    <row r="675" ht="14.25" customHeight="1" x14ac:dyDescent="0.45"/>
    <row r="676" ht="14.25" customHeight="1" x14ac:dyDescent="0.45"/>
    <row r="677" ht="14.25" customHeight="1" x14ac:dyDescent="0.45"/>
    <row r="678" ht="14.25" customHeight="1" x14ac:dyDescent="0.45"/>
    <row r="679" ht="14.25" customHeight="1" x14ac:dyDescent="0.45"/>
    <row r="680" ht="14.25" customHeight="1" x14ac:dyDescent="0.45"/>
    <row r="681" ht="14.25" customHeight="1" x14ac:dyDescent="0.45"/>
    <row r="682" ht="14.25" customHeight="1" x14ac:dyDescent="0.45"/>
    <row r="683" ht="14.25" customHeight="1" x14ac:dyDescent="0.45"/>
    <row r="684" ht="14.25" customHeight="1" x14ac:dyDescent="0.45"/>
    <row r="685" ht="14.25" customHeight="1" x14ac:dyDescent="0.45"/>
    <row r="686" ht="14.25" customHeight="1" x14ac:dyDescent="0.45"/>
    <row r="687" ht="14.25" customHeight="1" x14ac:dyDescent="0.45"/>
    <row r="688" ht="14.25" customHeight="1" x14ac:dyDescent="0.45"/>
    <row r="689" ht="14.25" customHeight="1" x14ac:dyDescent="0.45"/>
    <row r="690" ht="14.25" customHeight="1" x14ac:dyDescent="0.45"/>
    <row r="691" ht="14.25" customHeight="1" x14ac:dyDescent="0.45"/>
    <row r="692" ht="14.25" customHeight="1" x14ac:dyDescent="0.45"/>
    <row r="693" ht="14.25" customHeight="1" x14ac:dyDescent="0.45"/>
    <row r="694" ht="14.25" customHeight="1" x14ac:dyDescent="0.45"/>
    <row r="695" ht="14.25" customHeight="1" x14ac:dyDescent="0.45"/>
    <row r="696" ht="14.25" customHeight="1" x14ac:dyDescent="0.45"/>
    <row r="697" ht="14.25" customHeight="1" x14ac:dyDescent="0.45"/>
    <row r="698" ht="14.25" customHeight="1" x14ac:dyDescent="0.45"/>
    <row r="699" ht="14.25" customHeight="1" x14ac:dyDescent="0.45"/>
    <row r="700" ht="14.25" customHeight="1" x14ac:dyDescent="0.45"/>
    <row r="701" ht="14.25" customHeight="1" x14ac:dyDescent="0.45"/>
    <row r="702" ht="14.25" customHeight="1" x14ac:dyDescent="0.45"/>
    <row r="703" ht="14.25" customHeight="1" x14ac:dyDescent="0.45"/>
    <row r="704" ht="14.25" customHeight="1" x14ac:dyDescent="0.45"/>
    <row r="705" ht="14.25" customHeight="1" x14ac:dyDescent="0.45"/>
    <row r="706" ht="14.25" customHeight="1" x14ac:dyDescent="0.45"/>
    <row r="707" ht="14.25" customHeight="1" x14ac:dyDescent="0.45"/>
    <row r="708" ht="14.25" customHeight="1" x14ac:dyDescent="0.45"/>
    <row r="709" ht="14.25" customHeight="1" x14ac:dyDescent="0.45"/>
    <row r="710" ht="14.25" customHeight="1" x14ac:dyDescent="0.45"/>
    <row r="711" ht="14.25" customHeight="1" x14ac:dyDescent="0.45"/>
    <row r="712" ht="14.25" customHeight="1" x14ac:dyDescent="0.45"/>
    <row r="713" ht="14.25" customHeight="1" x14ac:dyDescent="0.45"/>
    <row r="714" ht="14.25" customHeight="1" x14ac:dyDescent="0.45"/>
    <row r="715" ht="14.25" customHeight="1" x14ac:dyDescent="0.45"/>
    <row r="716" ht="14.25" customHeight="1" x14ac:dyDescent="0.45"/>
    <row r="717" ht="14.25" customHeight="1" x14ac:dyDescent="0.45"/>
    <row r="718" ht="14.25" customHeight="1" x14ac:dyDescent="0.45"/>
    <row r="719" ht="14.25" customHeight="1" x14ac:dyDescent="0.45"/>
    <row r="720" ht="14.25" customHeight="1" x14ac:dyDescent="0.45"/>
    <row r="721" ht="14.25" customHeight="1" x14ac:dyDescent="0.45"/>
    <row r="722" ht="14.25" customHeight="1" x14ac:dyDescent="0.45"/>
    <row r="723" ht="14.25" customHeight="1" x14ac:dyDescent="0.45"/>
    <row r="724" ht="14.25" customHeight="1" x14ac:dyDescent="0.45"/>
    <row r="725" ht="14.25" customHeight="1" x14ac:dyDescent="0.45"/>
    <row r="726" ht="14.25" customHeight="1" x14ac:dyDescent="0.45"/>
    <row r="727" ht="14.25" customHeight="1" x14ac:dyDescent="0.45"/>
    <row r="728" ht="14.25" customHeight="1" x14ac:dyDescent="0.45"/>
    <row r="729" ht="14.25" customHeight="1" x14ac:dyDescent="0.45"/>
    <row r="730" ht="14.25" customHeight="1" x14ac:dyDescent="0.45"/>
    <row r="731" ht="14.25" customHeight="1" x14ac:dyDescent="0.45"/>
    <row r="732" ht="14.25" customHeight="1" x14ac:dyDescent="0.45"/>
    <row r="733" ht="14.25" customHeight="1" x14ac:dyDescent="0.45"/>
    <row r="734" ht="14.25" customHeight="1" x14ac:dyDescent="0.45"/>
    <row r="735" ht="14.25" customHeight="1" x14ac:dyDescent="0.45"/>
    <row r="736" ht="14.25" customHeight="1" x14ac:dyDescent="0.45"/>
    <row r="737" ht="14.25" customHeight="1" x14ac:dyDescent="0.45"/>
    <row r="738" ht="14.25" customHeight="1" x14ac:dyDescent="0.45"/>
    <row r="739" ht="14.25" customHeight="1" x14ac:dyDescent="0.45"/>
    <row r="740" ht="14.25" customHeight="1" x14ac:dyDescent="0.45"/>
    <row r="741" ht="14.25" customHeight="1" x14ac:dyDescent="0.45"/>
    <row r="742" ht="14.25" customHeight="1" x14ac:dyDescent="0.45"/>
    <row r="743" ht="14.25" customHeight="1" x14ac:dyDescent="0.45"/>
    <row r="744" ht="14.25" customHeight="1" x14ac:dyDescent="0.45"/>
    <row r="745" ht="14.25" customHeight="1" x14ac:dyDescent="0.45"/>
    <row r="746" ht="14.25" customHeight="1" x14ac:dyDescent="0.45"/>
    <row r="747" ht="14.25" customHeight="1" x14ac:dyDescent="0.45"/>
    <row r="748" ht="14.25" customHeight="1" x14ac:dyDescent="0.45"/>
    <row r="749" ht="14.25" customHeight="1" x14ac:dyDescent="0.45"/>
    <row r="750" ht="14.25" customHeight="1" x14ac:dyDescent="0.45"/>
    <row r="751" ht="14.25" customHeight="1" x14ac:dyDescent="0.45"/>
    <row r="752" ht="14.25" customHeight="1" x14ac:dyDescent="0.45"/>
    <row r="753" ht="14.25" customHeight="1" x14ac:dyDescent="0.45"/>
    <row r="754" ht="14.25" customHeight="1" x14ac:dyDescent="0.45"/>
    <row r="755" ht="14.25" customHeight="1" x14ac:dyDescent="0.45"/>
    <row r="756" ht="14.25" customHeight="1" x14ac:dyDescent="0.45"/>
    <row r="757" ht="14.25" customHeight="1" x14ac:dyDescent="0.45"/>
    <row r="758" ht="14.25" customHeight="1" x14ac:dyDescent="0.45"/>
    <row r="759" ht="14.25" customHeight="1" x14ac:dyDescent="0.45"/>
    <row r="760" ht="14.25" customHeight="1" x14ac:dyDescent="0.45"/>
    <row r="761" ht="14.25" customHeight="1" x14ac:dyDescent="0.45"/>
    <row r="762" ht="14.25" customHeight="1" x14ac:dyDescent="0.45"/>
    <row r="763" ht="14.25" customHeight="1" x14ac:dyDescent="0.45"/>
    <row r="764" ht="14.25" customHeight="1" x14ac:dyDescent="0.45"/>
    <row r="765" ht="14.25" customHeight="1" x14ac:dyDescent="0.45"/>
    <row r="766" ht="14.25" customHeight="1" x14ac:dyDescent="0.45"/>
    <row r="767" ht="14.25" customHeight="1" x14ac:dyDescent="0.45"/>
    <row r="768" ht="14.25" customHeight="1" x14ac:dyDescent="0.45"/>
    <row r="769" ht="14.25" customHeight="1" x14ac:dyDescent="0.45"/>
    <row r="770" ht="14.25" customHeight="1" x14ac:dyDescent="0.45"/>
    <row r="771" ht="14.25" customHeight="1" x14ac:dyDescent="0.45"/>
    <row r="772" ht="14.25" customHeight="1" x14ac:dyDescent="0.45"/>
    <row r="773" ht="14.25" customHeight="1" x14ac:dyDescent="0.45"/>
    <row r="774" ht="14.25" customHeight="1" x14ac:dyDescent="0.45"/>
    <row r="775" ht="14.25" customHeight="1" x14ac:dyDescent="0.45"/>
    <row r="776" ht="14.25" customHeight="1" x14ac:dyDescent="0.45"/>
    <row r="777" ht="14.25" customHeight="1" x14ac:dyDescent="0.45"/>
    <row r="778" ht="14.25" customHeight="1" x14ac:dyDescent="0.45"/>
    <row r="779" ht="14.25" customHeight="1" x14ac:dyDescent="0.45"/>
    <row r="780" ht="14.25" customHeight="1" x14ac:dyDescent="0.45"/>
    <row r="781" ht="14.25" customHeight="1" x14ac:dyDescent="0.45"/>
    <row r="782" ht="14.25" customHeight="1" x14ac:dyDescent="0.45"/>
    <row r="783" ht="14.25" customHeight="1" x14ac:dyDescent="0.45"/>
    <row r="784" ht="14.25" customHeight="1" x14ac:dyDescent="0.45"/>
    <row r="785" ht="14.25" customHeight="1" x14ac:dyDescent="0.45"/>
    <row r="786" ht="14.25" customHeight="1" x14ac:dyDescent="0.45"/>
    <row r="787" ht="14.25" customHeight="1" x14ac:dyDescent="0.45"/>
    <row r="788" ht="14.25" customHeight="1" x14ac:dyDescent="0.45"/>
    <row r="789" ht="14.25" customHeight="1" x14ac:dyDescent="0.45"/>
    <row r="790" ht="14.25" customHeight="1" x14ac:dyDescent="0.45"/>
    <row r="791" ht="14.25" customHeight="1" x14ac:dyDescent="0.45"/>
    <row r="792" ht="14.25" customHeight="1" x14ac:dyDescent="0.45"/>
    <row r="793" ht="14.25" customHeight="1" x14ac:dyDescent="0.45"/>
    <row r="794" ht="14.25" customHeight="1" x14ac:dyDescent="0.45"/>
    <row r="795" ht="14.25" customHeight="1" x14ac:dyDescent="0.45"/>
    <row r="796" ht="14.25" customHeight="1" x14ac:dyDescent="0.45"/>
    <row r="797" ht="14.25" customHeight="1" x14ac:dyDescent="0.45"/>
    <row r="798" ht="14.25" customHeight="1" x14ac:dyDescent="0.45"/>
    <row r="799" ht="14.25" customHeight="1" x14ac:dyDescent="0.45"/>
    <row r="800" ht="14.25" customHeight="1" x14ac:dyDescent="0.45"/>
    <row r="801" ht="14.25" customHeight="1" x14ac:dyDescent="0.45"/>
    <row r="802" ht="14.25" customHeight="1" x14ac:dyDescent="0.45"/>
    <row r="803" ht="14.25" customHeight="1" x14ac:dyDescent="0.45"/>
    <row r="804" ht="14.25" customHeight="1" x14ac:dyDescent="0.45"/>
    <row r="805" ht="14.25" customHeight="1" x14ac:dyDescent="0.45"/>
    <row r="806" ht="14.25" customHeight="1" x14ac:dyDescent="0.45"/>
    <row r="807" ht="14.25" customHeight="1" x14ac:dyDescent="0.45"/>
    <row r="808" ht="14.25" customHeight="1" x14ac:dyDescent="0.45"/>
    <row r="809" ht="14.25" customHeight="1" x14ac:dyDescent="0.45"/>
    <row r="810" ht="14.25" customHeight="1" x14ac:dyDescent="0.45"/>
    <row r="811" ht="14.25" customHeight="1" x14ac:dyDescent="0.45"/>
    <row r="812" ht="14.25" customHeight="1" x14ac:dyDescent="0.45"/>
    <row r="813" ht="14.25" customHeight="1" x14ac:dyDescent="0.45"/>
    <row r="814" ht="14.25" customHeight="1" x14ac:dyDescent="0.45"/>
    <row r="815" ht="14.25" customHeight="1" x14ac:dyDescent="0.45"/>
    <row r="816" ht="14.25" customHeight="1" x14ac:dyDescent="0.45"/>
    <row r="817" ht="14.25" customHeight="1" x14ac:dyDescent="0.45"/>
    <row r="818" ht="14.25" customHeight="1" x14ac:dyDescent="0.45"/>
    <row r="819" ht="14.25" customHeight="1" x14ac:dyDescent="0.45"/>
    <row r="820" ht="14.25" customHeight="1" x14ac:dyDescent="0.45"/>
    <row r="821" ht="14.25" customHeight="1" x14ac:dyDescent="0.45"/>
    <row r="822" ht="14.25" customHeight="1" x14ac:dyDescent="0.45"/>
    <row r="823" ht="14.25" customHeight="1" x14ac:dyDescent="0.45"/>
    <row r="824" ht="14.25" customHeight="1" x14ac:dyDescent="0.45"/>
    <row r="825" ht="14.25" customHeight="1" x14ac:dyDescent="0.45"/>
    <row r="826" ht="14.25" customHeight="1" x14ac:dyDescent="0.45"/>
    <row r="827" ht="14.25" customHeight="1" x14ac:dyDescent="0.45"/>
    <row r="828" ht="14.25" customHeight="1" x14ac:dyDescent="0.45"/>
    <row r="829" ht="14.25" customHeight="1" x14ac:dyDescent="0.45"/>
    <row r="830" ht="14.25" customHeight="1" x14ac:dyDescent="0.45"/>
    <row r="831" ht="14.25" customHeight="1" x14ac:dyDescent="0.45"/>
    <row r="832" ht="14.25" customHeight="1" x14ac:dyDescent="0.45"/>
    <row r="833" ht="14.25" customHeight="1" x14ac:dyDescent="0.45"/>
    <row r="834" ht="14.25" customHeight="1" x14ac:dyDescent="0.45"/>
    <row r="835" ht="14.25" customHeight="1" x14ac:dyDescent="0.45"/>
    <row r="836" ht="14.25" customHeight="1" x14ac:dyDescent="0.45"/>
    <row r="837" ht="14.25" customHeight="1" x14ac:dyDescent="0.45"/>
    <row r="838" ht="14.25" customHeight="1" x14ac:dyDescent="0.45"/>
    <row r="839" ht="14.25" customHeight="1" x14ac:dyDescent="0.45"/>
    <row r="840" ht="14.25" customHeight="1" x14ac:dyDescent="0.45"/>
    <row r="841" ht="14.25" customHeight="1" x14ac:dyDescent="0.45"/>
    <row r="842" ht="14.25" customHeight="1" x14ac:dyDescent="0.45"/>
    <row r="843" ht="14.25" customHeight="1" x14ac:dyDescent="0.45"/>
    <row r="844" ht="14.25" customHeight="1" x14ac:dyDescent="0.45"/>
    <row r="845" ht="14.25" customHeight="1" x14ac:dyDescent="0.45"/>
    <row r="846" ht="14.25" customHeight="1" x14ac:dyDescent="0.45"/>
    <row r="847" ht="14.25" customHeight="1" x14ac:dyDescent="0.45"/>
    <row r="848" ht="14.25" customHeight="1" x14ac:dyDescent="0.45"/>
    <row r="849" ht="14.25" customHeight="1" x14ac:dyDescent="0.45"/>
    <row r="850" ht="14.25" customHeight="1" x14ac:dyDescent="0.45"/>
    <row r="851" ht="14.25" customHeight="1" x14ac:dyDescent="0.45"/>
    <row r="852" ht="14.25" customHeight="1" x14ac:dyDescent="0.45"/>
    <row r="853" ht="14.25" customHeight="1" x14ac:dyDescent="0.45"/>
    <row r="854" ht="14.25" customHeight="1" x14ac:dyDescent="0.45"/>
    <row r="855" ht="14.25" customHeight="1" x14ac:dyDescent="0.45"/>
    <row r="856" ht="14.25" customHeight="1" x14ac:dyDescent="0.45"/>
    <row r="857" ht="14.25" customHeight="1" x14ac:dyDescent="0.45"/>
    <row r="858" ht="14.25" customHeight="1" x14ac:dyDescent="0.45"/>
    <row r="859" ht="14.25" customHeight="1" x14ac:dyDescent="0.45"/>
    <row r="860" ht="14.25" customHeight="1" x14ac:dyDescent="0.45"/>
    <row r="861" ht="14.25" customHeight="1" x14ac:dyDescent="0.45"/>
    <row r="862" ht="14.25" customHeight="1" x14ac:dyDescent="0.45"/>
    <row r="863" ht="14.25" customHeight="1" x14ac:dyDescent="0.45"/>
    <row r="864" ht="14.25" customHeight="1" x14ac:dyDescent="0.45"/>
    <row r="865" ht="14.25" customHeight="1" x14ac:dyDescent="0.45"/>
    <row r="866" ht="14.25" customHeight="1" x14ac:dyDescent="0.45"/>
    <row r="867" ht="14.25" customHeight="1" x14ac:dyDescent="0.45"/>
    <row r="868" ht="14.25" customHeight="1" x14ac:dyDescent="0.45"/>
    <row r="869" ht="14.25" customHeight="1" x14ac:dyDescent="0.45"/>
    <row r="870" ht="14.25" customHeight="1" x14ac:dyDescent="0.45"/>
    <row r="871" ht="14.25" customHeight="1" x14ac:dyDescent="0.45"/>
    <row r="872" ht="14.25" customHeight="1" x14ac:dyDescent="0.45"/>
    <row r="873" ht="14.25" customHeight="1" x14ac:dyDescent="0.45"/>
    <row r="874" ht="14.25" customHeight="1" x14ac:dyDescent="0.45"/>
    <row r="875" ht="14.25" customHeight="1" x14ac:dyDescent="0.45"/>
    <row r="876" ht="14.25" customHeight="1" x14ac:dyDescent="0.45"/>
    <row r="877" ht="14.25" customHeight="1" x14ac:dyDescent="0.45"/>
    <row r="878" ht="14.25" customHeight="1" x14ac:dyDescent="0.45"/>
    <row r="879" ht="14.25" customHeight="1" x14ac:dyDescent="0.45"/>
    <row r="880" ht="14.25" customHeight="1" x14ac:dyDescent="0.45"/>
    <row r="881" ht="14.25" customHeight="1" x14ac:dyDescent="0.45"/>
    <row r="882" ht="14.25" customHeight="1" x14ac:dyDescent="0.45"/>
    <row r="883" ht="14.25" customHeight="1" x14ac:dyDescent="0.45"/>
    <row r="884" ht="14.25" customHeight="1" x14ac:dyDescent="0.45"/>
    <row r="885" ht="14.25" customHeight="1" x14ac:dyDescent="0.45"/>
    <row r="886" ht="14.25" customHeight="1" x14ac:dyDescent="0.45"/>
    <row r="887" ht="14.25" customHeight="1" x14ac:dyDescent="0.45"/>
    <row r="888" ht="14.25" customHeight="1" x14ac:dyDescent="0.45"/>
    <row r="889" ht="14.25" customHeight="1" x14ac:dyDescent="0.45"/>
    <row r="890" ht="14.25" customHeight="1" x14ac:dyDescent="0.45"/>
    <row r="891" ht="14.25" customHeight="1" x14ac:dyDescent="0.45"/>
    <row r="892" ht="14.25" customHeight="1" x14ac:dyDescent="0.45"/>
    <row r="893" ht="14.25" customHeight="1" x14ac:dyDescent="0.45"/>
    <row r="894" ht="14.25" customHeight="1" x14ac:dyDescent="0.45"/>
    <row r="895" ht="14.25" customHeight="1" x14ac:dyDescent="0.45"/>
    <row r="896" ht="14.25" customHeight="1" x14ac:dyDescent="0.45"/>
    <row r="897" ht="14.25" customHeight="1" x14ac:dyDescent="0.45"/>
    <row r="898" ht="14.25" customHeight="1" x14ac:dyDescent="0.45"/>
    <row r="899" ht="14.25" customHeight="1" x14ac:dyDescent="0.45"/>
    <row r="900" ht="14.25" customHeight="1" x14ac:dyDescent="0.45"/>
    <row r="901" ht="14.25" customHeight="1" x14ac:dyDescent="0.45"/>
    <row r="902" ht="14.25" customHeight="1" x14ac:dyDescent="0.45"/>
    <row r="903" ht="14.25" customHeight="1" x14ac:dyDescent="0.45"/>
    <row r="904" ht="14.25" customHeight="1" x14ac:dyDescent="0.45"/>
    <row r="905" ht="14.25" customHeight="1" x14ac:dyDescent="0.45"/>
    <row r="906" ht="14.25" customHeight="1" x14ac:dyDescent="0.45"/>
    <row r="907" ht="14.25" customHeight="1" x14ac:dyDescent="0.45"/>
    <row r="908" ht="14.25" customHeight="1" x14ac:dyDescent="0.45"/>
    <row r="909" ht="14.25" customHeight="1" x14ac:dyDescent="0.45"/>
    <row r="910" ht="14.25" customHeight="1" x14ac:dyDescent="0.45"/>
    <row r="911" ht="14.25" customHeight="1" x14ac:dyDescent="0.45"/>
    <row r="912" ht="14.25" customHeight="1" x14ac:dyDescent="0.45"/>
    <row r="913" ht="14.25" customHeight="1" x14ac:dyDescent="0.45"/>
    <row r="914" ht="14.25" customHeight="1" x14ac:dyDescent="0.45"/>
    <row r="915" ht="14.25" customHeight="1" x14ac:dyDescent="0.45"/>
    <row r="916" ht="14.25" customHeight="1" x14ac:dyDescent="0.45"/>
    <row r="917" ht="14.25" customHeight="1" x14ac:dyDescent="0.45"/>
    <row r="918" ht="14.25" customHeight="1" x14ac:dyDescent="0.45"/>
    <row r="919" ht="14.25" customHeight="1" x14ac:dyDescent="0.45"/>
    <row r="920" ht="14.25" customHeight="1" x14ac:dyDescent="0.45"/>
    <row r="921" ht="14.25" customHeight="1" x14ac:dyDescent="0.45"/>
    <row r="922" ht="14.25" customHeight="1" x14ac:dyDescent="0.45"/>
    <row r="923" ht="14.25" customHeight="1" x14ac:dyDescent="0.45"/>
    <row r="924" ht="14.25" customHeight="1" x14ac:dyDescent="0.45"/>
    <row r="925" ht="14.25" customHeight="1" x14ac:dyDescent="0.45"/>
    <row r="926" ht="14.25" customHeight="1" x14ac:dyDescent="0.45"/>
    <row r="927" ht="14.25" customHeight="1" x14ac:dyDescent="0.45"/>
    <row r="928" ht="14.25" customHeight="1" x14ac:dyDescent="0.45"/>
    <row r="929" ht="14.25" customHeight="1" x14ac:dyDescent="0.45"/>
    <row r="930" ht="14.25" customHeight="1" x14ac:dyDescent="0.45"/>
    <row r="931" ht="14.25" customHeight="1" x14ac:dyDescent="0.45"/>
    <row r="932" ht="14.25" customHeight="1" x14ac:dyDescent="0.45"/>
    <row r="933" ht="14.25" customHeight="1" x14ac:dyDescent="0.45"/>
    <row r="934" ht="14.25" customHeight="1" x14ac:dyDescent="0.45"/>
    <row r="935" ht="14.25" customHeight="1" x14ac:dyDescent="0.45"/>
    <row r="936" ht="14.25" customHeight="1" x14ac:dyDescent="0.45"/>
    <row r="937" ht="14.25" customHeight="1" x14ac:dyDescent="0.45"/>
    <row r="938" ht="14.25" customHeight="1" x14ac:dyDescent="0.45"/>
    <row r="939" ht="14.25" customHeight="1" x14ac:dyDescent="0.45"/>
    <row r="940" ht="14.25" customHeight="1" x14ac:dyDescent="0.45"/>
    <row r="941" ht="14.25" customHeight="1" x14ac:dyDescent="0.45"/>
    <row r="942" ht="14.25" customHeight="1" x14ac:dyDescent="0.45"/>
    <row r="943" ht="14.25" customHeight="1" x14ac:dyDescent="0.45"/>
    <row r="944" ht="14.25" customHeight="1" x14ac:dyDescent="0.45"/>
    <row r="945" ht="14.25" customHeight="1" x14ac:dyDescent="0.45"/>
    <row r="946" ht="14.25" customHeight="1" x14ac:dyDescent="0.45"/>
    <row r="947" ht="14.25" customHeight="1" x14ac:dyDescent="0.45"/>
    <row r="948" ht="14.25" customHeight="1" x14ac:dyDescent="0.45"/>
    <row r="949" ht="14.25" customHeight="1" x14ac:dyDescent="0.45"/>
    <row r="950" ht="14.25" customHeight="1" x14ac:dyDescent="0.45"/>
    <row r="951" ht="14.25" customHeight="1" x14ac:dyDescent="0.45"/>
    <row r="952" ht="14.25" customHeight="1" x14ac:dyDescent="0.45"/>
    <row r="953" ht="14.25" customHeight="1" x14ac:dyDescent="0.45"/>
    <row r="954" ht="14.25" customHeight="1" x14ac:dyDescent="0.45"/>
    <row r="955" ht="14.25" customHeight="1" x14ac:dyDescent="0.45"/>
    <row r="956" ht="14.25" customHeight="1" x14ac:dyDescent="0.45"/>
    <row r="957" ht="14.25" customHeight="1" x14ac:dyDescent="0.45"/>
    <row r="958" ht="14.25" customHeight="1" x14ac:dyDescent="0.45"/>
    <row r="959" ht="14.25" customHeight="1" x14ac:dyDescent="0.45"/>
    <row r="960" ht="14.25" customHeight="1" x14ac:dyDescent="0.45"/>
    <row r="961" ht="14.25" customHeight="1" x14ac:dyDescent="0.45"/>
    <row r="962" ht="14.25" customHeight="1" x14ac:dyDescent="0.45"/>
    <row r="963" ht="14.25" customHeight="1" x14ac:dyDescent="0.45"/>
    <row r="964" ht="14.25" customHeight="1" x14ac:dyDescent="0.45"/>
    <row r="965" ht="14.25" customHeight="1" x14ac:dyDescent="0.45"/>
    <row r="966" ht="14.25" customHeight="1" x14ac:dyDescent="0.45"/>
    <row r="967" ht="14.25" customHeight="1" x14ac:dyDescent="0.45"/>
    <row r="968" ht="14.25" customHeight="1" x14ac:dyDescent="0.45"/>
    <row r="969" ht="14.25" customHeight="1" x14ac:dyDescent="0.45"/>
    <row r="970" ht="14.25" customHeight="1" x14ac:dyDescent="0.45"/>
    <row r="971" ht="14.25" customHeight="1" x14ac:dyDescent="0.45"/>
    <row r="972" ht="14.25" customHeight="1" x14ac:dyDescent="0.45"/>
    <row r="973" ht="14.25" customHeight="1" x14ac:dyDescent="0.45"/>
    <row r="974" ht="14.25" customHeight="1" x14ac:dyDescent="0.45"/>
    <row r="975" ht="14.25" customHeight="1" x14ac:dyDescent="0.45"/>
    <row r="976" ht="14.25" customHeight="1" x14ac:dyDescent="0.45"/>
    <row r="977" ht="14.25" customHeight="1" x14ac:dyDescent="0.45"/>
    <row r="978" ht="14.25" customHeight="1" x14ac:dyDescent="0.45"/>
    <row r="979" ht="14.25" customHeight="1" x14ac:dyDescent="0.45"/>
    <row r="980" ht="14.25" customHeight="1" x14ac:dyDescent="0.45"/>
    <row r="981" ht="14.25" customHeight="1" x14ac:dyDescent="0.45"/>
    <row r="982" ht="14.25" customHeight="1" x14ac:dyDescent="0.45"/>
    <row r="983" ht="14.25" customHeight="1" x14ac:dyDescent="0.45"/>
    <row r="984" ht="14.25" customHeight="1" x14ac:dyDescent="0.45"/>
    <row r="985" ht="14.25" customHeight="1" x14ac:dyDescent="0.45"/>
    <row r="986" ht="14.25" customHeight="1" x14ac:dyDescent="0.45"/>
    <row r="987" ht="14.25" customHeight="1" x14ac:dyDescent="0.45"/>
    <row r="988" ht="14.25" customHeight="1" x14ac:dyDescent="0.45"/>
    <row r="989" ht="14.25" customHeight="1" x14ac:dyDescent="0.45"/>
    <row r="990" ht="14.25" customHeight="1" x14ac:dyDescent="0.45"/>
    <row r="991" ht="14.25" customHeight="1" x14ac:dyDescent="0.45"/>
    <row r="992" ht="14.25" customHeight="1" x14ac:dyDescent="0.45"/>
    <row r="993" ht="14.25" customHeight="1" x14ac:dyDescent="0.45"/>
    <row r="994" ht="14.25" customHeight="1" x14ac:dyDescent="0.45"/>
    <row r="995" ht="14.25" customHeight="1" x14ac:dyDescent="0.45"/>
    <row r="996" ht="14.25" customHeight="1" x14ac:dyDescent="0.45"/>
    <row r="997" ht="14.25" customHeight="1" x14ac:dyDescent="0.45"/>
    <row r="998" ht="14.25" customHeight="1" x14ac:dyDescent="0.45"/>
    <row r="999" ht="14.25" customHeight="1" x14ac:dyDescent="0.45"/>
    <row r="1000" ht="14.25" customHeight="1" x14ac:dyDescent="0.4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000"/>
  <sheetViews>
    <sheetView workbookViewId="0"/>
  </sheetViews>
  <sheetFormatPr baseColWidth="10" defaultColWidth="14.3984375" defaultRowHeight="15" customHeight="1" x14ac:dyDescent="0.45"/>
  <cols>
    <col min="1" max="1" width="21.73046875" customWidth="1"/>
    <col min="2" max="2" width="10.73046875" customWidth="1"/>
    <col min="3" max="3" width="38.73046875" customWidth="1"/>
    <col min="4" max="4" width="43.3984375" customWidth="1"/>
    <col min="5" max="26" width="10.73046875" customWidth="1"/>
  </cols>
  <sheetData>
    <row r="1" spans="1:3" ht="14.25" customHeight="1" x14ac:dyDescent="0.45"/>
    <row r="2" spans="1:3" ht="14.25" customHeight="1" x14ac:dyDescent="0.45">
      <c r="A2" s="1" t="s">
        <v>56</v>
      </c>
      <c r="B2" s="1"/>
      <c r="C2" s="1" t="s">
        <v>57</v>
      </c>
    </row>
    <row r="3" spans="1:3" ht="14.25" customHeight="1" x14ac:dyDescent="0.45"/>
    <row r="4" spans="1:3" ht="14.25" customHeight="1" x14ac:dyDescent="0.45">
      <c r="A4" s="3" t="s">
        <v>58</v>
      </c>
      <c r="C4" s="4" t="s">
        <v>59</v>
      </c>
    </row>
    <row r="5" spans="1:3" ht="14.25" customHeight="1" x14ac:dyDescent="0.45">
      <c r="A5" s="5" t="s">
        <v>60</v>
      </c>
      <c r="C5" s="4" t="s">
        <v>61</v>
      </c>
    </row>
    <row r="6" spans="1:3" ht="14.25" customHeight="1" x14ac:dyDescent="0.45">
      <c r="A6" s="3" t="s">
        <v>62</v>
      </c>
      <c r="C6" s="6" t="s">
        <v>63</v>
      </c>
    </row>
    <row r="7" spans="1:3" ht="14.25" customHeight="1" x14ac:dyDescent="0.45">
      <c r="A7" s="5" t="s">
        <v>64</v>
      </c>
      <c r="C7" s="6" t="s">
        <v>65</v>
      </c>
    </row>
    <row r="8" spans="1:3" ht="14.25" customHeight="1" x14ac:dyDescent="0.45">
      <c r="A8" s="3" t="s">
        <v>66</v>
      </c>
      <c r="C8" s="6" t="s">
        <v>67</v>
      </c>
    </row>
    <row r="9" spans="1:3" ht="14.25" customHeight="1" x14ac:dyDescent="0.45">
      <c r="A9" s="5" t="s">
        <v>68</v>
      </c>
      <c r="C9" s="6" t="s">
        <v>69</v>
      </c>
    </row>
    <row r="10" spans="1:3" ht="14.25" customHeight="1" x14ac:dyDescent="0.45">
      <c r="A10" s="3" t="s">
        <v>70</v>
      </c>
      <c r="C10" s="6" t="s">
        <v>71</v>
      </c>
    </row>
    <row r="11" spans="1:3" ht="14.25" customHeight="1" x14ac:dyDescent="0.45">
      <c r="A11" s="5" t="s">
        <v>72</v>
      </c>
      <c r="C11" s="6" t="s">
        <v>73</v>
      </c>
    </row>
    <row r="12" spans="1:3" ht="14.25" customHeight="1" x14ac:dyDescent="0.45">
      <c r="A12" s="3" t="s">
        <v>74</v>
      </c>
      <c r="C12" s="6" t="s">
        <v>75</v>
      </c>
    </row>
    <row r="13" spans="1:3" ht="14.25" customHeight="1" x14ac:dyDescent="0.45">
      <c r="A13" s="5" t="s">
        <v>76</v>
      </c>
      <c r="C13" s="6" t="s">
        <v>77</v>
      </c>
    </row>
    <row r="14" spans="1:3" ht="14.25" customHeight="1" x14ac:dyDescent="0.45">
      <c r="A14" s="3" t="s">
        <v>78</v>
      </c>
      <c r="C14" s="6" t="s">
        <v>79</v>
      </c>
    </row>
    <row r="15" spans="1:3" ht="14.25" customHeight="1" x14ac:dyDescent="0.45">
      <c r="A15" s="5" t="s">
        <v>80</v>
      </c>
      <c r="C15" s="4" t="s">
        <v>81</v>
      </c>
    </row>
    <row r="16" spans="1:3" ht="14.25" customHeight="1" x14ac:dyDescent="0.45">
      <c r="A16" s="3" t="s">
        <v>82</v>
      </c>
      <c r="C16" s="6" t="s">
        <v>83</v>
      </c>
    </row>
    <row r="17" spans="1:3" ht="14.25" customHeight="1" x14ac:dyDescent="0.45">
      <c r="A17" s="5" t="s">
        <v>84</v>
      </c>
      <c r="C17" s="6" t="s">
        <v>85</v>
      </c>
    </row>
    <row r="18" spans="1:3" ht="14.25" customHeight="1" x14ac:dyDescent="0.45">
      <c r="A18" s="3" t="s">
        <v>86</v>
      </c>
      <c r="C18" s="6" t="s">
        <v>87</v>
      </c>
    </row>
    <row r="19" spans="1:3" ht="14.25" customHeight="1" x14ac:dyDescent="0.45">
      <c r="A19" s="5" t="s">
        <v>88</v>
      </c>
      <c r="C19" s="6" t="s">
        <v>89</v>
      </c>
    </row>
    <row r="20" spans="1:3" ht="14.25" customHeight="1" x14ac:dyDescent="0.45">
      <c r="A20" s="3" t="s">
        <v>90</v>
      </c>
      <c r="C20" s="6" t="s">
        <v>91</v>
      </c>
    </row>
    <row r="21" spans="1:3" ht="14.25" customHeight="1" x14ac:dyDescent="0.45">
      <c r="A21" s="5" t="s">
        <v>92</v>
      </c>
      <c r="C21" s="6" t="s">
        <v>93</v>
      </c>
    </row>
    <row r="22" spans="1:3" ht="14.25" customHeight="1" x14ac:dyDescent="0.45">
      <c r="A22" s="3" t="s">
        <v>94</v>
      </c>
      <c r="C22" s="6" t="s">
        <v>95</v>
      </c>
    </row>
    <row r="23" spans="1:3" ht="14.25" customHeight="1" x14ac:dyDescent="0.45">
      <c r="A23" s="5" t="s">
        <v>96</v>
      </c>
      <c r="C23" s="6" t="s">
        <v>97</v>
      </c>
    </row>
    <row r="24" spans="1:3" ht="14.25" customHeight="1" x14ac:dyDescent="0.45">
      <c r="A24" s="3" t="s">
        <v>98</v>
      </c>
      <c r="C24" s="6" t="s">
        <v>99</v>
      </c>
    </row>
    <row r="25" spans="1:3" ht="14.25" customHeight="1" x14ac:dyDescent="0.45">
      <c r="A25" s="5" t="s">
        <v>100</v>
      </c>
      <c r="C25" s="6" t="s">
        <v>101</v>
      </c>
    </row>
    <row r="26" spans="1:3" ht="14.25" customHeight="1" x14ac:dyDescent="0.45">
      <c r="A26" s="3" t="s">
        <v>102</v>
      </c>
      <c r="C26" s="6" t="s">
        <v>103</v>
      </c>
    </row>
    <row r="27" spans="1:3" ht="14.25" customHeight="1" x14ac:dyDescent="0.45">
      <c r="A27" s="5" t="s">
        <v>104</v>
      </c>
      <c r="C27" s="6" t="s">
        <v>105</v>
      </c>
    </row>
    <row r="28" spans="1:3" ht="14.25" customHeight="1" x14ac:dyDescent="0.45">
      <c r="A28" s="3" t="s">
        <v>106</v>
      </c>
      <c r="C28" s="4" t="s">
        <v>107</v>
      </c>
    </row>
    <row r="29" spans="1:3" ht="14.25" customHeight="1" x14ac:dyDescent="0.45">
      <c r="A29" s="5" t="s">
        <v>108</v>
      </c>
      <c r="C29" s="6" t="s">
        <v>109</v>
      </c>
    </row>
    <row r="30" spans="1:3" ht="14.25" customHeight="1" x14ac:dyDescent="0.45">
      <c r="A30" s="3" t="s">
        <v>110</v>
      </c>
      <c r="C30" s="6" t="s">
        <v>111</v>
      </c>
    </row>
    <row r="31" spans="1:3" ht="14.25" customHeight="1" x14ac:dyDescent="0.45">
      <c r="A31" s="5" t="s">
        <v>112</v>
      </c>
      <c r="C31" s="6" t="s">
        <v>113</v>
      </c>
    </row>
    <row r="32" spans="1:3" ht="14.25" customHeight="1" x14ac:dyDescent="0.45">
      <c r="A32" s="3" t="s">
        <v>114</v>
      </c>
      <c r="C32" s="6" t="s">
        <v>115</v>
      </c>
    </row>
    <row r="33" spans="1:3" ht="14.25" customHeight="1" x14ac:dyDescent="0.45">
      <c r="A33" s="5" t="s">
        <v>116</v>
      </c>
      <c r="C33" s="6" t="s">
        <v>117</v>
      </c>
    </row>
    <row r="34" spans="1:3" ht="14.25" customHeight="1" x14ac:dyDescent="0.45">
      <c r="A34" s="3" t="s">
        <v>118</v>
      </c>
      <c r="C34" s="6" t="s">
        <v>119</v>
      </c>
    </row>
    <row r="35" spans="1:3" ht="14.25" customHeight="1" x14ac:dyDescent="0.45">
      <c r="A35" s="5" t="s">
        <v>120</v>
      </c>
      <c r="C35" s="6" t="s">
        <v>121</v>
      </c>
    </row>
    <row r="36" spans="1:3" ht="14.25" customHeight="1" x14ac:dyDescent="0.45">
      <c r="A36" s="3" t="s">
        <v>122</v>
      </c>
      <c r="C36" s="6" t="s">
        <v>123</v>
      </c>
    </row>
    <row r="37" spans="1:3" ht="14.25" customHeight="1" x14ac:dyDescent="0.45">
      <c r="A37" s="5" t="s">
        <v>124</v>
      </c>
      <c r="C37" s="6" t="s">
        <v>125</v>
      </c>
    </row>
    <row r="38" spans="1:3" ht="14.25" customHeight="1" x14ac:dyDescent="0.45">
      <c r="A38" s="3" t="s">
        <v>126</v>
      </c>
      <c r="C38" s="6" t="s">
        <v>127</v>
      </c>
    </row>
    <row r="39" spans="1:3" ht="14.25" customHeight="1" x14ac:dyDescent="0.45">
      <c r="A39" s="5" t="s">
        <v>128</v>
      </c>
      <c r="C39" s="6" t="s">
        <v>129</v>
      </c>
    </row>
    <row r="40" spans="1:3" ht="14.25" customHeight="1" x14ac:dyDescent="0.45">
      <c r="A40" s="3" t="s">
        <v>130</v>
      </c>
      <c r="C40" s="6" t="s">
        <v>131</v>
      </c>
    </row>
    <row r="41" spans="1:3" ht="14.25" customHeight="1" x14ac:dyDescent="0.45">
      <c r="A41" s="5" t="s">
        <v>132</v>
      </c>
      <c r="C41" s="6" t="s">
        <v>133</v>
      </c>
    </row>
    <row r="42" spans="1:3" ht="14.25" customHeight="1" x14ac:dyDescent="0.45">
      <c r="A42" s="3" t="s">
        <v>134</v>
      </c>
      <c r="C42" s="6" t="s">
        <v>135</v>
      </c>
    </row>
    <row r="43" spans="1:3" ht="14.25" customHeight="1" x14ac:dyDescent="0.45">
      <c r="A43" s="5" t="s">
        <v>136</v>
      </c>
      <c r="C43" s="6" t="s">
        <v>137</v>
      </c>
    </row>
    <row r="44" spans="1:3" ht="14.25" customHeight="1" x14ac:dyDescent="0.45">
      <c r="A44" s="3" t="s">
        <v>138</v>
      </c>
      <c r="C44" s="6" t="s">
        <v>139</v>
      </c>
    </row>
    <row r="45" spans="1:3" ht="14.25" customHeight="1" x14ac:dyDescent="0.45">
      <c r="A45" s="5" t="s">
        <v>140</v>
      </c>
      <c r="C45" s="6" t="s">
        <v>141</v>
      </c>
    </row>
    <row r="46" spans="1:3" ht="14.25" customHeight="1" x14ac:dyDescent="0.45">
      <c r="A46" s="3" t="s">
        <v>142</v>
      </c>
      <c r="C46" s="6" t="s">
        <v>143</v>
      </c>
    </row>
    <row r="47" spans="1:3" ht="14.25" customHeight="1" x14ac:dyDescent="0.45">
      <c r="A47" s="5" t="s">
        <v>144</v>
      </c>
      <c r="C47" s="6" t="s">
        <v>145</v>
      </c>
    </row>
    <row r="48" spans="1:3" ht="14.25" customHeight="1" x14ac:dyDescent="0.45">
      <c r="A48" s="3" t="s">
        <v>146</v>
      </c>
      <c r="C48" s="6" t="s">
        <v>147</v>
      </c>
    </row>
    <row r="49" spans="1:3" ht="14.25" customHeight="1" x14ac:dyDescent="0.45">
      <c r="A49" s="5" t="s">
        <v>148</v>
      </c>
      <c r="C49" s="6" t="s">
        <v>149</v>
      </c>
    </row>
    <row r="50" spans="1:3" ht="14.25" customHeight="1" x14ac:dyDescent="0.45">
      <c r="A50" s="3" t="s">
        <v>150</v>
      </c>
      <c r="C50" s="6" t="s">
        <v>151</v>
      </c>
    </row>
    <row r="51" spans="1:3" ht="14.25" customHeight="1" x14ac:dyDescent="0.45">
      <c r="C51" s="6" t="s">
        <v>152</v>
      </c>
    </row>
    <row r="52" spans="1:3" ht="14.25" customHeight="1" x14ac:dyDescent="0.45">
      <c r="C52" s="6" t="s">
        <v>153</v>
      </c>
    </row>
    <row r="53" spans="1:3" ht="14.25" customHeight="1" x14ac:dyDescent="0.45">
      <c r="C53" s="6" t="s">
        <v>154</v>
      </c>
    </row>
    <row r="54" spans="1:3" ht="14.25" customHeight="1" x14ac:dyDescent="0.45">
      <c r="C54" s="6" t="s">
        <v>155</v>
      </c>
    </row>
    <row r="55" spans="1:3" ht="14.25" customHeight="1" x14ac:dyDescent="0.45">
      <c r="C55" s="6" t="s">
        <v>156</v>
      </c>
    </row>
    <row r="56" spans="1:3" ht="14.25" customHeight="1" x14ac:dyDescent="0.45">
      <c r="C56" s="6" t="s">
        <v>157</v>
      </c>
    </row>
    <row r="57" spans="1:3" ht="14.25" customHeight="1" x14ac:dyDescent="0.45">
      <c r="C57" s="6" t="s">
        <v>158</v>
      </c>
    </row>
    <row r="58" spans="1:3" ht="14.25" customHeight="1" x14ac:dyDescent="0.45">
      <c r="C58" s="6" t="s">
        <v>159</v>
      </c>
    </row>
    <row r="59" spans="1:3" ht="14.25" customHeight="1" x14ac:dyDescent="0.45">
      <c r="C59" s="6" t="s">
        <v>160</v>
      </c>
    </row>
    <row r="60" spans="1:3" ht="14.25" customHeight="1" x14ac:dyDescent="0.45">
      <c r="C60" s="6" t="s">
        <v>161</v>
      </c>
    </row>
    <row r="61" spans="1:3" ht="14.25" customHeight="1" x14ac:dyDescent="0.45">
      <c r="C61" s="6" t="s">
        <v>162</v>
      </c>
    </row>
    <row r="62" spans="1:3" ht="14.25" customHeight="1" x14ac:dyDescent="0.45">
      <c r="C62" s="6" t="s">
        <v>163</v>
      </c>
    </row>
    <row r="63" spans="1:3" ht="14.25" customHeight="1" x14ac:dyDescent="0.45">
      <c r="C63" s="6" t="s">
        <v>164</v>
      </c>
    </row>
    <row r="64" spans="1:3" ht="14.25" customHeight="1" x14ac:dyDescent="0.45">
      <c r="C64" s="6" t="s">
        <v>165</v>
      </c>
    </row>
    <row r="65" spans="3:3" ht="14.25" customHeight="1" x14ac:dyDescent="0.45">
      <c r="C65" s="6" t="s">
        <v>166</v>
      </c>
    </row>
    <row r="66" spans="3:3" ht="14.25" customHeight="1" x14ac:dyDescent="0.45">
      <c r="C66" s="6" t="s">
        <v>167</v>
      </c>
    </row>
    <row r="67" spans="3:3" ht="14.25" customHeight="1" x14ac:dyDescent="0.45">
      <c r="C67" s="6" t="s">
        <v>168</v>
      </c>
    </row>
    <row r="68" spans="3:3" ht="14.25" customHeight="1" x14ac:dyDescent="0.45">
      <c r="C68" s="6" t="s">
        <v>169</v>
      </c>
    </row>
    <row r="69" spans="3:3" ht="14.25" customHeight="1" x14ac:dyDescent="0.45">
      <c r="C69" s="6" t="s">
        <v>170</v>
      </c>
    </row>
    <row r="70" spans="3:3" ht="14.25" customHeight="1" x14ac:dyDescent="0.45">
      <c r="C70" s="6" t="s">
        <v>142</v>
      </c>
    </row>
    <row r="71" spans="3:3" ht="14.25" customHeight="1" x14ac:dyDescent="0.45">
      <c r="C71" s="4" t="s">
        <v>171</v>
      </c>
    </row>
    <row r="72" spans="3:3" ht="14.25" customHeight="1" x14ac:dyDescent="0.45">
      <c r="C72" s="6" t="s">
        <v>172</v>
      </c>
    </row>
    <row r="73" spans="3:3" ht="14.25" customHeight="1" x14ac:dyDescent="0.45">
      <c r="C73" s="6" t="s">
        <v>173</v>
      </c>
    </row>
    <row r="74" spans="3:3" ht="14.25" customHeight="1" x14ac:dyDescent="0.45">
      <c r="C74" s="6" t="s">
        <v>174</v>
      </c>
    </row>
    <row r="75" spans="3:3" ht="14.25" customHeight="1" x14ac:dyDescent="0.45">
      <c r="C75" s="6" t="s">
        <v>175</v>
      </c>
    </row>
    <row r="76" spans="3:3" ht="14.25" customHeight="1" x14ac:dyDescent="0.45">
      <c r="C76" s="6" t="s">
        <v>176</v>
      </c>
    </row>
    <row r="77" spans="3:3" ht="14.25" customHeight="1" x14ac:dyDescent="0.45">
      <c r="C77" s="6" t="s">
        <v>177</v>
      </c>
    </row>
    <row r="78" spans="3:3" ht="14.25" customHeight="1" x14ac:dyDescent="0.45">
      <c r="C78" s="6" t="s">
        <v>178</v>
      </c>
    </row>
    <row r="79" spans="3:3" ht="14.25" customHeight="1" x14ac:dyDescent="0.45">
      <c r="C79" s="6" t="s">
        <v>179</v>
      </c>
    </row>
    <row r="80" spans="3:3" ht="14.25" customHeight="1" x14ac:dyDescent="0.45">
      <c r="C80" s="6" t="s">
        <v>180</v>
      </c>
    </row>
    <row r="81" spans="3:3" ht="14.25" customHeight="1" x14ac:dyDescent="0.45">
      <c r="C81" s="6" t="s">
        <v>181</v>
      </c>
    </row>
    <row r="82" spans="3:3" ht="14.25" customHeight="1" x14ac:dyDescent="0.45">
      <c r="C82" s="6" t="s">
        <v>182</v>
      </c>
    </row>
    <row r="83" spans="3:3" ht="14.25" customHeight="1" x14ac:dyDescent="0.45">
      <c r="C83" s="6" t="s">
        <v>183</v>
      </c>
    </row>
    <row r="84" spans="3:3" ht="14.25" customHeight="1" x14ac:dyDescent="0.45">
      <c r="C84" s="6" t="s">
        <v>184</v>
      </c>
    </row>
    <row r="85" spans="3:3" ht="14.25" customHeight="1" x14ac:dyDescent="0.45">
      <c r="C85" s="4" t="s">
        <v>185</v>
      </c>
    </row>
    <row r="86" spans="3:3" ht="14.25" customHeight="1" x14ac:dyDescent="0.45">
      <c r="C86" s="6" t="s">
        <v>186</v>
      </c>
    </row>
    <row r="87" spans="3:3" ht="14.25" customHeight="1" x14ac:dyDescent="0.45">
      <c r="C87" s="6" t="s">
        <v>187</v>
      </c>
    </row>
    <row r="88" spans="3:3" ht="14.25" customHeight="1" x14ac:dyDescent="0.45">
      <c r="C88" s="6" t="s">
        <v>188</v>
      </c>
    </row>
    <row r="89" spans="3:3" ht="14.25" customHeight="1" x14ac:dyDescent="0.45">
      <c r="C89" s="4" t="s">
        <v>189</v>
      </c>
    </row>
    <row r="90" spans="3:3" ht="14.25" customHeight="1" x14ac:dyDescent="0.45">
      <c r="C90" s="6" t="s">
        <v>190</v>
      </c>
    </row>
    <row r="91" spans="3:3" ht="14.25" customHeight="1" x14ac:dyDescent="0.45">
      <c r="C91" s="4" t="s">
        <v>191</v>
      </c>
    </row>
    <row r="92" spans="3:3" ht="14.25" customHeight="1" x14ac:dyDescent="0.45">
      <c r="C92" s="4" t="s">
        <v>192</v>
      </c>
    </row>
    <row r="93" spans="3:3" ht="14.25" customHeight="1" x14ac:dyDescent="0.45">
      <c r="C93" s="6" t="s">
        <v>193</v>
      </c>
    </row>
    <row r="94" spans="3:3" ht="14.25" customHeight="1" x14ac:dyDescent="0.45">
      <c r="C94" s="4" t="s">
        <v>194</v>
      </c>
    </row>
    <row r="95" spans="3:3" ht="14.25" customHeight="1" x14ac:dyDescent="0.45">
      <c r="C95" s="4" t="s">
        <v>195</v>
      </c>
    </row>
    <row r="96" spans="3:3" ht="14.25" customHeight="1" x14ac:dyDescent="0.45">
      <c r="C96" s="6" t="s">
        <v>196</v>
      </c>
    </row>
    <row r="97" spans="3:3" ht="14.25" customHeight="1" x14ac:dyDescent="0.45">
      <c r="C97" s="6" t="s">
        <v>197</v>
      </c>
    </row>
    <row r="98" spans="3:3" ht="14.25" customHeight="1" x14ac:dyDescent="0.45">
      <c r="C98" s="6" t="s">
        <v>198</v>
      </c>
    </row>
    <row r="99" spans="3:3" ht="14.25" customHeight="1" x14ac:dyDescent="0.45">
      <c r="C99" s="4" t="s">
        <v>199</v>
      </c>
    </row>
    <row r="100" spans="3:3" ht="14.25" customHeight="1" x14ac:dyDescent="0.45">
      <c r="C100" s="4" t="s">
        <v>200</v>
      </c>
    </row>
    <row r="101" spans="3:3" ht="14.25" customHeight="1" x14ac:dyDescent="0.45">
      <c r="C101" s="6" t="s">
        <v>201</v>
      </c>
    </row>
    <row r="102" spans="3:3" ht="14.25" customHeight="1" x14ac:dyDescent="0.45">
      <c r="C102" s="4" t="s">
        <v>202</v>
      </c>
    </row>
    <row r="103" spans="3:3" ht="14.25" customHeight="1" x14ac:dyDescent="0.45">
      <c r="C103" s="6" t="s">
        <v>203</v>
      </c>
    </row>
    <row r="104" spans="3:3" ht="14.25" customHeight="1" x14ac:dyDescent="0.45">
      <c r="C104" s="4" t="s">
        <v>204</v>
      </c>
    </row>
    <row r="105" spans="3:3" ht="14.25" customHeight="1" x14ac:dyDescent="0.45">
      <c r="C105" s="4" t="s">
        <v>205</v>
      </c>
    </row>
    <row r="106" spans="3:3" ht="14.25" customHeight="1" x14ac:dyDescent="0.45">
      <c r="C106" s="4" t="s">
        <v>206</v>
      </c>
    </row>
    <row r="107" spans="3:3" ht="14.25" customHeight="1" x14ac:dyDescent="0.45">
      <c r="C107" s="6" t="s">
        <v>207</v>
      </c>
    </row>
    <row r="108" spans="3:3" ht="14.25" customHeight="1" x14ac:dyDescent="0.45">
      <c r="C108" s="6" t="s">
        <v>208</v>
      </c>
    </row>
    <row r="109" spans="3:3" ht="14.25" customHeight="1" x14ac:dyDescent="0.45">
      <c r="C109" s="4" t="s">
        <v>209</v>
      </c>
    </row>
    <row r="110" spans="3:3" ht="14.25" customHeight="1" x14ac:dyDescent="0.45">
      <c r="C110" s="4" t="s">
        <v>210</v>
      </c>
    </row>
    <row r="111" spans="3:3" ht="14.25" customHeight="1" x14ac:dyDescent="0.45">
      <c r="C111" s="6" t="s">
        <v>211</v>
      </c>
    </row>
    <row r="112" spans="3:3" ht="14.25" customHeight="1" x14ac:dyDescent="0.45">
      <c r="C112" s="4" t="s">
        <v>212</v>
      </c>
    </row>
    <row r="113" spans="3:3" ht="14.25" customHeight="1" x14ac:dyDescent="0.45">
      <c r="C113" s="6" t="s">
        <v>213</v>
      </c>
    </row>
    <row r="114" spans="3:3" ht="14.25" customHeight="1" x14ac:dyDescent="0.45">
      <c r="C114" s="6" t="s">
        <v>214</v>
      </c>
    </row>
    <row r="115" spans="3:3" ht="14.25" customHeight="1" x14ac:dyDescent="0.45">
      <c r="C115" s="4" t="s">
        <v>215</v>
      </c>
    </row>
    <row r="116" spans="3:3" ht="14.25" customHeight="1" x14ac:dyDescent="0.45">
      <c r="C116" s="4" t="s">
        <v>216</v>
      </c>
    </row>
    <row r="117" spans="3:3" ht="14.25" customHeight="1" x14ac:dyDescent="0.45">
      <c r="C117" s="4" t="s">
        <v>217</v>
      </c>
    </row>
    <row r="118" spans="3:3" ht="14.25" customHeight="1" x14ac:dyDescent="0.45">
      <c r="C118" s="6" t="s">
        <v>218</v>
      </c>
    </row>
    <row r="119" spans="3:3" ht="14.25" customHeight="1" x14ac:dyDescent="0.45">
      <c r="C119" s="6" t="s">
        <v>219</v>
      </c>
    </row>
    <row r="120" spans="3:3" ht="14.25" customHeight="1" x14ac:dyDescent="0.45">
      <c r="C120" s="6" t="s">
        <v>220</v>
      </c>
    </row>
    <row r="121" spans="3:3" ht="14.25" customHeight="1" x14ac:dyDescent="0.45">
      <c r="C121" s="4" t="s">
        <v>221</v>
      </c>
    </row>
    <row r="122" spans="3:3" ht="14.25" customHeight="1" x14ac:dyDescent="0.45">
      <c r="C122" s="6" t="s">
        <v>222</v>
      </c>
    </row>
    <row r="123" spans="3:3" ht="14.25" customHeight="1" x14ac:dyDescent="0.45">
      <c r="C123" s="6" t="s">
        <v>223</v>
      </c>
    </row>
    <row r="124" spans="3:3" ht="14.25" customHeight="1" x14ac:dyDescent="0.45">
      <c r="C124" s="6" t="s">
        <v>224</v>
      </c>
    </row>
    <row r="125" spans="3:3" ht="14.25" customHeight="1" x14ac:dyDescent="0.45">
      <c r="C125" s="6" t="s">
        <v>225</v>
      </c>
    </row>
    <row r="126" spans="3:3" ht="14.25" customHeight="1" x14ac:dyDescent="0.45">
      <c r="C126" s="6" t="s">
        <v>226</v>
      </c>
    </row>
    <row r="127" spans="3:3" ht="14.25" customHeight="1" x14ac:dyDescent="0.45">
      <c r="C127" s="6" t="s">
        <v>227</v>
      </c>
    </row>
    <row r="128" spans="3:3" ht="14.25" customHeight="1" x14ac:dyDescent="0.45">
      <c r="C128" s="4" t="s">
        <v>228</v>
      </c>
    </row>
    <row r="129" spans="3:3" ht="14.25" customHeight="1" x14ac:dyDescent="0.45">
      <c r="C129" s="6" t="s">
        <v>229</v>
      </c>
    </row>
    <row r="130" spans="3:3" ht="14.25" customHeight="1" x14ac:dyDescent="0.45">
      <c r="C130" s="4" t="s">
        <v>230</v>
      </c>
    </row>
    <row r="131" spans="3:3" ht="14.25" customHeight="1" x14ac:dyDescent="0.45">
      <c r="C131" s="4" t="s">
        <v>231</v>
      </c>
    </row>
    <row r="132" spans="3:3" ht="14.25" customHeight="1" x14ac:dyDescent="0.45">
      <c r="C132" s="4" t="s">
        <v>232</v>
      </c>
    </row>
    <row r="133" spans="3:3" ht="14.25" customHeight="1" x14ac:dyDescent="0.45">
      <c r="C133" s="4" t="s">
        <v>233</v>
      </c>
    </row>
    <row r="134" spans="3:3" ht="14.25" customHeight="1" x14ac:dyDescent="0.45">
      <c r="C134" s="6" t="s">
        <v>234</v>
      </c>
    </row>
    <row r="135" spans="3:3" ht="14.25" customHeight="1" x14ac:dyDescent="0.45">
      <c r="C135" s="4" t="s">
        <v>235</v>
      </c>
    </row>
    <row r="136" spans="3:3" ht="14.25" customHeight="1" x14ac:dyDescent="0.45">
      <c r="C136" s="4" t="s">
        <v>236</v>
      </c>
    </row>
    <row r="137" spans="3:3" ht="14.25" customHeight="1" x14ac:dyDescent="0.45">
      <c r="C137" s="4" t="s">
        <v>237</v>
      </c>
    </row>
    <row r="138" spans="3:3" ht="14.25" customHeight="1" x14ac:dyDescent="0.45">
      <c r="C138" s="4" t="s">
        <v>238</v>
      </c>
    </row>
    <row r="139" spans="3:3" ht="14.25" customHeight="1" x14ac:dyDescent="0.45">
      <c r="C139" s="4" t="s">
        <v>239</v>
      </c>
    </row>
    <row r="140" spans="3:3" ht="14.25" customHeight="1" x14ac:dyDescent="0.45">
      <c r="C140" s="4" t="s">
        <v>240</v>
      </c>
    </row>
    <row r="141" spans="3:3" ht="14.25" customHeight="1" x14ac:dyDescent="0.45">
      <c r="C141" s="4" t="s">
        <v>241</v>
      </c>
    </row>
    <row r="142" spans="3:3" ht="14.25" customHeight="1" x14ac:dyDescent="0.45">
      <c r="C142" s="6" t="s">
        <v>242</v>
      </c>
    </row>
    <row r="143" spans="3:3" ht="14.25" customHeight="1" x14ac:dyDescent="0.45">
      <c r="C143" s="6" t="s">
        <v>243</v>
      </c>
    </row>
    <row r="144" spans="3:3" ht="14.25" customHeight="1" x14ac:dyDescent="0.45">
      <c r="C144" s="4" t="s">
        <v>244</v>
      </c>
    </row>
    <row r="145" spans="3:3" ht="14.25" customHeight="1" x14ac:dyDescent="0.45">
      <c r="C145" s="4" t="s">
        <v>245</v>
      </c>
    </row>
    <row r="146" spans="3:3" ht="14.25" customHeight="1" x14ac:dyDescent="0.45">
      <c r="C146" s="4" t="s">
        <v>246</v>
      </c>
    </row>
    <row r="147" spans="3:3" ht="14.25" customHeight="1" x14ac:dyDescent="0.45">
      <c r="C147" s="4" t="s">
        <v>247</v>
      </c>
    </row>
    <row r="148" spans="3:3" ht="14.25" customHeight="1" x14ac:dyDescent="0.45">
      <c r="C148" s="6" t="s">
        <v>248</v>
      </c>
    </row>
    <row r="149" spans="3:3" ht="14.25" customHeight="1" x14ac:dyDescent="0.45">
      <c r="C149" s="6" t="s">
        <v>249</v>
      </c>
    </row>
    <row r="150" spans="3:3" ht="14.25" customHeight="1" x14ac:dyDescent="0.45">
      <c r="C150" s="6" t="s">
        <v>250</v>
      </c>
    </row>
    <row r="151" spans="3:3" ht="14.25" customHeight="1" x14ac:dyDescent="0.45">
      <c r="C151" s="6" t="s">
        <v>251</v>
      </c>
    </row>
    <row r="152" spans="3:3" ht="14.25" customHeight="1" x14ac:dyDescent="0.45">
      <c r="C152" s="4" t="s">
        <v>252</v>
      </c>
    </row>
    <row r="153" spans="3:3" ht="14.25" customHeight="1" x14ac:dyDescent="0.45">
      <c r="C153" s="6" t="s">
        <v>253</v>
      </c>
    </row>
    <row r="154" spans="3:3" ht="14.25" customHeight="1" x14ac:dyDescent="0.45">
      <c r="C154" s="6" t="s">
        <v>254</v>
      </c>
    </row>
    <row r="155" spans="3:3" ht="14.25" customHeight="1" x14ac:dyDescent="0.45">
      <c r="C155" s="4" t="s">
        <v>255</v>
      </c>
    </row>
    <row r="156" spans="3:3" ht="14.25" customHeight="1" x14ac:dyDescent="0.45">
      <c r="C156" s="4" t="s">
        <v>256</v>
      </c>
    </row>
    <row r="157" spans="3:3" ht="14.25" customHeight="1" x14ac:dyDescent="0.45">
      <c r="C157" s="6" t="s">
        <v>257</v>
      </c>
    </row>
    <row r="158" spans="3:3" ht="14.25" customHeight="1" x14ac:dyDescent="0.45">
      <c r="C158" s="4" t="s">
        <v>258</v>
      </c>
    </row>
    <row r="159" spans="3:3" ht="14.25" customHeight="1" x14ac:dyDescent="0.45">
      <c r="C159" s="4" t="s">
        <v>259</v>
      </c>
    </row>
    <row r="160" spans="3:3" ht="14.25" customHeight="1" x14ac:dyDescent="0.45">
      <c r="C160" s="4" t="s">
        <v>260</v>
      </c>
    </row>
    <row r="161" spans="3:3" ht="14.25" customHeight="1" x14ac:dyDescent="0.45">
      <c r="C161" s="4" t="s">
        <v>261</v>
      </c>
    </row>
    <row r="162" spans="3:3" ht="14.25" customHeight="1" x14ac:dyDescent="0.45">
      <c r="C162" s="4" t="s">
        <v>262</v>
      </c>
    </row>
    <row r="163" spans="3:3" ht="14.25" customHeight="1" x14ac:dyDescent="0.45">
      <c r="C163" s="4" t="s">
        <v>263</v>
      </c>
    </row>
    <row r="164" spans="3:3" ht="14.25" customHeight="1" x14ac:dyDescent="0.45">
      <c r="C164" s="4" t="s">
        <v>264</v>
      </c>
    </row>
    <row r="165" spans="3:3" ht="14.25" customHeight="1" x14ac:dyDescent="0.45">
      <c r="C165" s="6" t="s">
        <v>265</v>
      </c>
    </row>
    <row r="166" spans="3:3" ht="14.25" customHeight="1" x14ac:dyDescent="0.45">
      <c r="C166" s="6" t="s">
        <v>266</v>
      </c>
    </row>
    <row r="167" spans="3:3" ht="14.25" customHeight="1" x14ac:dyDescent="0.45">
      <c r="C167" s="6" t="s">
        <v>267</v>
      </c>
    </row>
    <row r="168" spans="3:3" ht="14.25" customHeight="1" x14ac:dyDescent="0.45">
      <c r="C168" s="6" t="s">
        <v>268</v>
      </c>
    </row>
    <row r="169" spans="3:3" ht="14.25" customHeight="1" x14ac:dyDescent="0.45">
      <c r="C169" s="4" t="s">
        <v>269</v>
      </c>
    </row>
    <row r="170" spans="3:3" ht="14.25" customHeight="1" x14ac:dyDescent="0.45">
      <c r="C170" s="4" t="s">
        <v>270</v>
      </c>
    </row>
    <row r="171" spans="3:3" ht="14.25" customHeight="1" x14ac:dyDescent="0.45">
      <c r="C171" s="4" t="s">
        <v>271</v>
      </c>
    </row>
    <row r="172" spans="3:3" ht="14.25" customHeight="1" x14ac:dyDescent="0.45">
      <c r="C172" s="4" t="s">
        <v>272</v>
      </c>
    </row>
    <row r="173" spans="3:3" ht="14.25" customHeight="1" x14ac:dyDescent="0.45">
      <c r="C173" s="4" t="s">
        <v>273</v>
      </c>
    </row>
    <row r="174" spans="3:3" ht="14.25" customHeight="1" x14ac:dyDescent="0.45">
      <c r="C174" s="4" t="s">
        <v>274</v>
      </c>
    </row>
    <row r="175" spans="3:3" ht="14.25" customHeight="1" x14ac:dyDescent="0.45">
      <c r="C175" s="4" t="s">
        <v>275</v>
      </c>
    </row>
    <row r="176" spans="3:3" ht="14.25" customHeight="1" x14ac:dyDescent="0.45">
      <c r="C176" s="4" t="s">
        <v>276</v>
      </c>
    </row>
    <row r="177" spans="3:3" ht="14.25" customHeight="1" x14ac:dyDescent="0.45">
      <c r="C177" s="4" t="s">
        <v>277</v>
      </c>
    </row>
    <row r="178" spans="3:3" ht="14.25" customHeight="1" x14ac:dyDescent="0.45">
      <c r="C178" s="6" t="s">
        <v>278</v>
      </c>
    </row>
    <row r="179" spans="3:3" ht="14.25" customHeight="1" x14ac:dyDescent="0.45">
      <c r="C179" s="4" t="s">
        <v>279</v>
      </c>
    </row>
    <row r="180" spans="3:3" ht="14.25" customHeight="1" x14ac:dyDescent="0.45">
      <c r="C180" s="6" t="s">
        <v>280</v>
      </c>
    </row>
    <row r="181" spans="3:3" ht="14.25" customHeight="1" x14ac:dyDescent="0.45">
      <c r="C181" s="4" t="s">
        <v>281</v>
      </c>
    </row>
    <row r="182" spans="3:3" ht="14.25" customHeight="1" x14ac:dyDescent="0.45">
      <c r="C182" s="4" t="s">
        <v>282</v>
      </c>
    </row>
    <row r="183" spans="3:3" ht="14.25" customHeight="1" x14ac:dyDescent="0.45">
      <c r="C183" s="6" t="s">
        <v>283</v>
      </c>
    </row>
    <row r="184" spans="3:3" ht="14.25" customHeight="1" x14ac:dyDescent="0.45">
      <c r="C184" s="6" t="s">
        <v>284</v>
      </c>
    </row>
    <row r="185" spans="3:3" ht="14.25" customHeight="1" x14ac:dyDescent="0.45">
      <c r="C185" s="4" t="s">
        <v>285</v>
      </c>
    </row>
    <row r="186" spans="3:3" ht="14.25" customHeight="1" x14ac:dyDescent="0.45">
      <c r="C186" s="6" t="s">
        <v>286</v>
      </c>
    </row>
    <row r="187" spans="3:3" ht="14.25" customHeight="1" x14ac:dyDescent="0.45">
      <c r="C187" s="4" t="s">
        <v>287</v>
      </c>
    </row>
    <row r="188" spans="3:3" ht="14.25" customHeight="1" x14ac:dyDescent="0.45">
      <c r="C188" s="4" t="s">
        <v>288</v>
      </c>
    </row>
    <row r="189" spans="3:3" ht="14.25" customHeight="1" x14ac:dyDescent="0.45">
      <c r="C189" s="4" t="s">
        <v>289</v>
      </c>
    </row>
    <row r="190" spans="3:3" ht="14.25" customHeight="1" x14ac:dyDescent="0.45">
      <c r="C190" s="4" t="s">
        <v>290</v>
      </c>
    </row>
    <row r="191" spans="3:3" ht="14.25" customHeight="1" x14ac:dyDescent="0.45">
      <c r="C191" s="6" t="s">
        <v>291</v>
      </c>
    </row>
    <row r="192" spans="3:3" ht="14.25" customHeight="1" x14ac:dyDescent="0.45">
      <c r="C192" s="4" t="s">
        <v>292</v>
      </c>
    </row>
    <row r="193" spans="3:3" ht="14.25" customHeight="1" x14ac:dyDescent="0.45">
      <c r="C193" s="6" t="s">
        <v>293</v>
      </c>
    </row>
    <row r="194" spans="3:3" ht="14.25" customHeight="1" x14ac:dyDescent="0.45">
      <c r="C194" s="6" t="s">
        <v>294</v>
      </c>
    </row>
    <row r="195" spans="3:3" ht="14.25" customHeight="1" x14ac:dyDescent="0.45">
      <c r="C195" s="6" t="s">
        <v>295</v>
      </c>
    </row>
    <row r="196" spans="3:3" ht="14.25" customHeight="1" x14ac:dyDescent="0.45">
      <c r="C196" s="4" t="s">
        <v>296</v>
      </c>
    </row>
    <row r="197" spans="3:3" ht="14.25" customHeight="1" x14ac:dyDescent="0.45">
      <c r="C197" s="6" t="s">
        <v>297</v>
      </c>
    </row>
    <row r="198" spans="3:3" ht="14.25" customHeight="1" x14ac:dyDescent="0.45">
      <c r="C198" s="4" t="s">
        <v>298</v>
      </c>
    </row>
    <row r="199" spans="3:3" ht="14.25" customHeight="1" x14ac:dyDescent="0.45">
      <c r="C199" s="4" t="s">
        <v>299</v>
      </c>
    </row>
    <row r="200" spans="3:3" ht="14.25" customHeight="1" x14ac:dyDescent="0.45">
      <c r="C200" s="4" t="s">
        <v>300</v>
      </c>
    </row>
    <row r="201" spans="3:3" ht="14.25" customHeight="1" x14ac:dyDescent="0.45">
      <c r="C201" s="6" t="s">
        <v>301</v>
      </c>
    </row>
    <row r="202" spans="3:3" ht="14.25" customHeight="1" x14ac:dyDescent="0.45">
      <c r="C202" s="4" t="s">
        <v>302</v>
      </c>
    </row>
    <row r="203" spans="3:3" ht="14.25" customHeight="1" x14ac:dyDescent="0.45">
      <c r="C203" s="4" t="s">
        <v>303</v>
      </c>
    </row>
    <row r="204" spans="3:3" ht="14.25" customHeight="1" x14ac:dyDescent="0.45">
      <c r="C204" s="4" t="s">
        <v>304</v>
      </c>
    </row>
    <row r="205" spans="3:3" ht="14.25" customHeight="1" x14ac:dyDescent="0.45">
      <c r="C205" s="4" t="s">
        <v>305</v>
      </c>
    </row>
    <row r="206" spans="3:3" ht="14.25" customHeight="1" x14ac:dyDescent="0.45">
      <c r="C206" s="4" t="s">
        <v>306</v>
      </c>
    </row>
    <row r="207" spans="3:3" ht="14.25" customHeight="1" x14ac:dyDescent="0.45">
      <c r="C207" s="4" t="s">
        <v>307</v>
      </c>
    </row>
    <row r="208" spans="3:3" ht="14.25" customHeight="1" x14ac:dyDescent="0.45">
      <c r="C208" s="6" t="s">
        <v>308</v>
      </c>
    </row>
    <row r="209" spans="3:3" ht="14.25" customHeight="1" x14ac:dyDescent="0.45">
      <c r="C209" s="4" t="s">
        <v>309</v>
      </c>
    </row>
    <row r="210" spans="3:3" ht="14.25" customHeight="1" x14ac:dyDescent="0.45">
      <c r="C210" s="4" t="s">
        <v>310</v>
      </c>
    </row>
    <row r="211" spans="3:3" ht="14.25" customHeight="1" x14ac:dyDescent="0.45">
      <c r="C211" s="6" t="s">
        <v>311</v>
      </c>
    </row>
    <row r="212" spans="3:3" ht="14.25" customHeight="1" x14ac:dyDescent="0.45">
      <c r="C212" s="6" t="s">
        <v>312</v>
      </c>
    </row>
    <row r="213" spans="3:3" ht="14.25" customHeight="1" x14ac:dyDescent="0.45">
      <c r="C213" s="4" t="s">
        <v>313</v>
      </c>
    </row>
    <row r="214" spans="3:3" ht="14.25" customHeight="1" x14ac:dyDescent="0.45">
      <c r="C214" s="4" t="s">
        <v>314</v>
      </c>
    </row>
    <row r="215" spans="3:3" ht="14.25" customHeight="1" x14ac:dyDescent="0.45">
      <c r="C215" s="6" t="s">
        <v>315</v>
      </c>
    </row>
    <row r="216" spans="3:3" ht="14.25" customHeight="1" x14ac:dyDescent="0.45">
      <c r="C216" s="4" t="s">
        <v>316</v>
      </c>
    </row>
    <row r="217" spans="3:3" ht="14.25" customHeight="1" x14ac:dyDescent="0.45">
      <c r="C217" s="4" t="s">
        <v>317</v>
      </c>
    </row>
    <row r="218" spans="3:3" ht="14.25" customHeight="1" x14ac:dyDescent="0.45">
      <c r="C218" s="4" t="s">
        <v>318</v>
      </c>
    </row>
    <row r="219" spans="3:3" ht="14.25" customHeight="1" x14ac:dyDescent="0.45">
      <c r="C219" s="4" t="s">
        <v>319</v>
      </c>
    </row>
    <row r="220" spans="3:3" ht="14.25" customHeight="1" x14ac:dyDescent="0.45">
      <c r="C220" s="6" t="s">
        <v>320</v>
      </c>
    </row>
    <row r="221" spans="3:3" ht="14.25" customHeight="1" x14ac:dyDescent="0.45">
      <c r="C221" s="6" t="s">
        <v>321</v>
      </c>
    </row>
    <row r="222" spans="3:3" ht="14.25" customHeight="1" x14ac:dyDescent="0.45">
      <c r="C222" s="6" t="s">
        <v>322</v>
      </c>
    </row>
    <row r="223" spans="3:3" ht="14.25" customHeight="1" x14ac:dyDescent="0.45">
      <c r="C223" s="4" t="s">
        <v>323</v>
      </c>
    </row>
    <row r="224" spans="3:3" ht="14.25" customHeight="1" x14ac:dyDescent="0.45">
      <c r="C224" s="4" t="s">
        <v>324</v>
      </c>
    </row>
    <row r="225" spans="3:3" ht="14.25" customHeight="1" x14ac:dyDescent="0.45">
      <c r="C225" s="4" t="s">
        <v>325</v>
      </c>
    </row>
    <row r="226" spans="3:3" ht="14.25" customHeight="1" x14ac:dyDescent="0.45">
      <c r="C226" s="6" t="s">
        <v>326</v>
      </c>
    </row>
    <row r="227" spans="3:3" ht="14.25" customHeight="1" x14ac:dyDescent="0.45">
      <c r="C227" s="6" t="s">
        <v>327</v>
      </c>
    </row>
    <row r="228" spans="3:3" ht="14.25" customHeight="1" x14ac:dyDescent="0.45">
      <c r="C228" s="6" t="s">
        <v>328</v>
      </c>
    </row>
    <row r="229" spans="3:3" ht="14.25" customHeight="1" x14ac:dyDescent="0.45">
      <c r="C229" s="4" t="s">
        <v>329</v>
      </c>
    </row>
    <row r="230" spans="3:3" ht="14.25" customHeight="1" x14ac:dyDescent="0.45">
      <c r="C230" s="4" t="s">
        <v>330</v>
      </c>
    </row>
    <row r="231" spans="3:3" ht="14.25" customHeight="1" x14ac:dyDescent="0.45">
      <c r="C231" s="6" t="s">
        <v>331</v>
      </c>
    </row>
    <row r="232" spans="3:3" ht="14.25" customHeight="1" x14ac:dyDescent="0.45">
      <c r="C232" s="4" t="s">
        <v>332</v>
      </c>
    </row>
    <row r="233" spans="3:3" ht="14.25" customHeight="1" x14ac:dyDescent="0.45">
      <c r="C233" s="6" t="s">
        <v>333</v>
      </c>
    </row>
    <row r="234" spans="3:3" ht="14.25" customHeight="1" x14ac:dyDescent="0.45">
      <c r="C234" s="4" t="s">
        <v>334</v>
      </c>
    </row>
    <row r="235" spans="3:3" ht="14.25" customHeight="1" x14ac:dyDescent="0.45">
      <c r="C235" s="4" t="s">
        <v>335</v>
      </c>
    </row>
    <row r="236" spans="3:3" ht="14.25" customHeight="1" x14ac:dyDescent="0.45">
      <c r="C236" s="6" t="s">
        <v>336</v>
      </c>
    </row>
    <row r="237" spans="3:3" ht="14.25" customHeight="1" x14ac:dyDescent="0.45">
      <c r="C237" s="4" t="s">
        <v>337</v>
      </c>
    </row>
    <row r="238" spans="3:3" ht="14.25" customHeight="1" x14ac:dyDescent="0.45">
      <c r="C238" s="4" t="s">
        <v>338</v>
      </c>
    </row>
    <row r="239" spans="3:3" ht="14.25" customHeight="1" x14ac:dyDescent="0.45">
      <c r="C239" s="4" t="s">
        <v>339</v>
      </c>
    </row>
    <row r="240" spans="3:3" ht="14.25" customHeight="1" x14ac:dyDescent="0.45">
      <c r="C240" s="4" t="s">
        <v>340</v>
      </c>
    </row>
    <row r="241" spans="3:3" ht="14.25" customHeight="1" x14ac:dyDescent="0.45">
      <c r="C241" s="4" t="s">
        <v>341</v>
      </c>
    </row>
    <row r="242" spans="3:3" ht="14.25" customHeight="1" x14ac:dyDescent="0.45">
      <c r="C242" s="4" t="s">
        <v>342</v>
      </c>
    </row>
    <row r="243" spans="3:3" ht="14.25" customHeight="1" x14ac:dyDescent="0.45">
      <c r="C243" s="4" t="s">
        <v>343</v>
      </c>
    </row>
    <row r="244" spans="3:3" ht="14.25" customHeight="1" x14ac:dyDescent="0.45">
      <c r="C244" s="4" t="s">
        <v>344</v>
      </c>
    </row>
    <row r="245" spans="3:3" ht="14.25" customHeight="1" x14ac:dyDescent="0.45">
      <c r="C245" s="4" t="s">
        <v>345</v>
      </c>
    </row>
    <row r="246" spans="3:3" ht="14.25" customHeight="1" x14ac:dyDescent="0.45">
      <c r="C246" s="6" t="s">
        <v>346</v>
      </c>
    </row>
    <row r="247" spans="3:3" ht="14.25" customHeight="1" x14ac:dyDescent="0.45">
      <c r="C247" s="6" t="s">
        <v>347</v>
      </c>
    </row>
    <row r="248" spans="3:3" ht="14.25" customHeight="1" x14ac:dyDescent="0.45">
      <c r="C248" s="4" t="s">
        <v>348</v>
      </c>
    </row>
    <row r="249" spans="3:3" ht="14.25" customHeight="1" x14ac:dyDescent="0.45">
      <c r="C249" s="4" t="s">
        <v>349</v>
      </c>
    </row>
    <row r="250" spans="3:3" ht="14.25" customHeight="1" x14ac:dyDescent="0.45">
      <c r="C250" s="4" t="s">
        <v>350</v>
      </c>
    </row>
    <row r="251" spans="3:3" ht="14.25" customHeight="1" x14ac:dyDescent="0.45">
      <c r="C251" s="6" t="s">
        <v>351</v>
      </c>
    </row>
    <row r="252" spans="3:3" ht="14.25" customHeight="1" x14ac:dyDescent="0.45">
      <c r="C252" s="6" t="s">
        <v>352</v>
      </c>
    </row>
    <row r="253" spans="3:3" ht="14.25" customHeight="1" x14ac:dyDescent="0.45">
      <c r="C253" s="6" t="s">
        <v>353</v>
      </c>
    </row>
    <row r="254" spans="3:3" ht="14.25" customHeight="1" x14ac:dyDescent="0.45">
      <c r="C254" s="4" t="s">
        <v>354</v>
      </c>
    </row>
    <row r="255" spans="3:3" ht="14.25" customHeight="1" x14ac:dyDescent="0.45">
      <c r="C255" s="6" t="s">
        <v>355</v>
      </c>
    </row>
    <row r="256" spans="3:3" ht="14.25" customHeight="1" x14ac:dyDescent="0.45">
      <c r="C256" s="4" t="s">
        <v>356</v>
      </c>
    </row>
    <row r="257" spans="3:3" ht="14.25" customHeight="1" x14ac:dyDescent="0.45">
      <c r="C257" s="6" t="s">
        <v>357</v>
      </c>
    </row>
    <row r="258" spans="3:3" ht="14.25" customHeight="1" x14ac:dyDescent="0.45">
      <c r="C258" s="6" t="s">
        <v>358</v>
      </c>
    </row>
    <row r="259" spans="3:3" ht="14.25" customHeight="1" x14ac:dyDescent="0.45">
      <c r="C259" s="4" t="s">
        <v>359</v>
      </c>
    </row>
    <row r="260" spans="3:3" ht="14.25" customHeight="1" x14ac:dyDescent="0.45">
      <c r="C260" s="4" t="s">
        <v>360</v>
      </c>
    </row>
    <row r="261" spans="3:3" ht="14.25" customHeight="1" x14ac:dyDescent="0.45">
      <c r="C261" s="6" t="s">
        <v>361</v>
      </c>
    </row>
    <row r="262" spans="3:3" ht="14.25" customHeight="1" x14ac:dyDescent="0.45">
      <c r="C262" s="6" t="s">
        <v>148</v>
      </c>
    </row>
    <row r="263" spans="3:3" ht="14.25" customHeight="1" x14ac:dyDescent="0.45">
      <c r="C263" s="6" t="s">
        <v>362</v>
      </c>
    </row>
    <row r="264" spans="3:3" ht="14.25" customHeight="1" x14ac:dyDescent="0.45">
      <c r="C264" s="4" t="s">
        <v>363</v>
      </c>
    </row>
    <row r="265" spans="3:3" ht="14.25" customHeight="1" x14ac:dyDescent="0.45">
      <c r="C265" s="4" t="s">
        <v>364</v>
      </c>
    </row>
    <row r="266" spans="3:3" ht="14.25" customHeight="1" x14ac:dyDescent="0.45">
      <c r="C266" s="6" t="s">
        <v>365</v>
      </c>
    </row>
    <row r="267" spans="3:3" ht="14.25" customHeight="1" x14ac:dyDescent="0.45">
      <c r="C267" s="6" t="s">
        <v>366</v>
      </c>
    </row>
    <row r="268" spans="3:3" ht="14.25" customHeight="1" x14ac:dyDescent="0.45">
      <c r="C268" s="6" t="s">
        <v>367</v>
      </c>
    </row>
    <row r="269" spans="3:3" ht="14.25" customHeight="1" x14ac:dyDescent="0.45">
      <c r="C269" s="6" t="s">
        <v>368</v>
      </c>
    </row>
    <row r="270" spans="3:3" ht="14.25" customHeight="1" x14ac:dyDescent="0.45"/>
    <row r="271" spans="3:3" ht="14.25" customHeight="1" x14ac:dyDescent="0.45"/>
    <row r="272" spans="3:3" ht="14.25" customHeight="1" x14ac:dyDescent="0.45"/>
    <row r="273" ht="14.25" customHeight="1" x14ac:dyDescent="0.45"/>
    <row r="274" ht="14.25" customHeight="1" x14ac:dyDescent="0.45"/>
    <row r="275" ht="14.25" customHeight="1" x14ac:dyDescent="0.45"/>
    <row r="276" ht="14.25" customHeight="1" x14ac:dyDescent="0.45"/>
    <row r="277" ht="14.25" customHeight="1" x14ac:dyDescent="0.45"/>
    <row r="278" ht="14.25" customHeight="1" x14ac:dyDescent="0.45"/>
    <row r="279" ht="14.25" customHeight="1" x14ac:dyDescent="0.45"/>
    <row r="280" ht="14.25" customHeight="1" x14ac:dyDescent="0.45"/>
    <row r="281" ht="14.25" customHeight="1" x14ac:dyDescent="0.45"/>
    <row r="282" ht="14.25" customHeight="1" x14ac:dyDescent="0.45"/>
    <row r="283" ht="14.25" customHeight="1" x14ac:dyDescent="0.45"/>
    <row r="284" ht="14.25" customHeight="1" x14ac:dyDescent="0.45"/>
    <row r="285" ht="14.25" customHeight="1" x14ac:dyDescent="0.45"/>
    <row r="286" ht="14.25" customHeight="1" x14ac:dyDescent="0.45"/>
    <row r="287" ht="14.25" customHeight="1" x14ac:dyDescent="0.45"/>
    <row r="288" ht="14.25" customHeight="1" x14ac:dyDescent="0.45"/>
    <row r="289" ht="14.25" customHeight="1" x14ac:dyDescent="0.45"/>
    <row r="290" ht="14.25" customHeight="1" x14ac:dyDescent="0.45"/>
    <row r="291" ht="14.25" customHeight="1" x14ac:dyDescent="0.45"/>
    <row r="292" ht="14.25" customHeight="1" x14ac:dyDescent="0.45"/>
    <row r="293" ht="14.25" customHeight="1" x14ac:dyDescent="0.45"/>
    <row r="294" ht="14.25" customHeight="1" x14ac:dyDescent="0.45"/>
    <row r="295" ht="14.25" customHeight="1" x14ac:dyDescent="0.45"/>
    <row r="296" ht="14.25" customHeight="1" x14ac:dyDescent="0.45"/>
    <row r="297" ht="14.25" customHeight="1" x14ac:dyDescent="0.45"/>
    <row r="298" ht="14.25" customHeight="1" x14ac:dyDescent="0.45"/>
    <row r="299" ht="14.25" customHeight="1" x14ac:dyDescent="0.45"/>
    <row r="300" ht="14.25" customHeight="1" x14ac:dyDescent="0.45"/>
    <row r="301" ht="14.25" customHeight="1" x14ac:dyDescent="0.45"/>
    <row r="302" ht="14.25" customHeight="1" x14ac:dyDescent="0.45"/>
    <row r="303" ht="14.25" customHeight="1" x14ac:dyDescent="0.45"/>
    <row r="304" ht="14.25" customHeight="1" x14ac:dyDescent="0.45"/>
    <row r="305" ht="14.25" customHeight="1" x14ac:dyDescent="0.45"/>
    <row r="306" ht="14.25" customHeight="1" x14ac:dyDescent="0.45"/>
    <row r="307" ht="14.25" customHeight="1" x14ac:dyDescent="0.45"/>
    <row r="308" ht="14.25" customHeight="1" x14ac:dyDescent="0.45"/>
    <row r="309" ht="14.25" customHeight="1" x14ac:dyDescent="0.45"/>
    <row r="310" ht="14.25" customHeight="1" x14ac:dyDescent="0.45"/>
    <row r="311" ht="14.25" customHeight="1" x14ac:dyDescent="0.45"/>
    <row r="312" ht="14.25" customHeight="1" x14ac:dyDescent="0.45"/>
    <row r="313" ht="14.25" customHeight="1" x14ac:dyDescent="0.45"/>
    <row r="314" ht="14.25" customHeight="1" x14ac:dyDescent="0.45"/>
    <row r="315" ht="14.25" customHeight="1" x14ac:dyDescent="0.45"/>
    <row r="316" ht="14.25" customHeight="1" x14ac:dyDescent="0.45"/>
    <row r="317" ht="14.25" customHeight="1" x14ac:dyDescent="0.45"/>
    <row r="318" ht="14.25" customHeight="1" x14ac:dyDescent="0.45"/>
    <row r="319" ht="14.25" customHeight="1" x14ac:dyDescent="0.45"/>
    <row r="320" ht="14.25" customHeight="1" x14ac:dyDescent="0.45"/>
    <row r="321" ht="14.25" customHeight="1" x14ac:dyDescent="0.45"/>
    <row r="322" ht="14.25" customHeight="1" x14ac:dyDescent="0.45"/>
    <row r="323" ht="14.25" customHeight="1" x14ac:dyDescent="0.45"/>
    <row r="324" ht="14.25" customHeight="1" x14ac:dyDescent="0.45"/>
    <row r="325" ht="14.25" customHeight="1" x14ac:dyDescent="0.45"/>
    <row r="326" ht="14.25" customHeight="1" x14ac:dyDescent="0.45"/>
    <row r="327" ht="14.25" customHeight="1" x14ac:dyDescent="0.45"/>
    <row r="328" ht="14.25" customHeight="1" x14ac:dyDescent="0.45"/>
    <row r="329" ht="14.25" customHeight="1" x14ac:dyDescent="0.45"/>
    <row r="330" ht="14.25" customHeight="1" x14ac:dyDescent="0.45"/>
    <row r="331" ht="14.25" customHeight="1" x14ac:dyDescent="0.45"/>
    <row r="332" ht="14.25" customHeight="1" x14ac:dyDescent="0.45"/>
    <row r="333" ht="14.25" customHeight="1" x14ac:dyDescent="0.45"/>
    <row r="334" ht="14.25" customHeight="1" x14ac:dyDescent="0.45"/>
    <row r="335" ht="14.25" customHeight="1" x14ac:dyDescent="0.45"/>
    <row r="336" ht="14.25" customHeight="1" x14ac:dyDescent="0.45"/>
    <row r="337" ht="14.25" customHeight="1" x14ac:dyDescent="0.45"/>
    <row r="338" ht="14.25" customHeight="1" x14ac:dyDescent="0.45"/>
    <row r="339" ht="14.25" customHeight="1" x14ac:dyDescent="0.45"/>
    <row r="340" ht="14.25" customHeight="1" x14ac:dyDescent="0.45"/>
    <row r="341" ht="14.25" customHeight="1" x14ac:dyDescent="0.45"/>
    <row r="342" ht="14.25" customHeight="1" x14ac:dyDescent="0.45"/>
    <row r="343" ht="14.25" customHeight="1" x14ac:dyDescent="0.45"/>
    <row r="344" ht="14.25" customHeight="1" x14ac:dyDescent="0.45"/>
    <row r="345" ht="14.25" customHeight="1" x14ac:dyDescent="0.45"/>
    <row r="346" ht="14.25" customHeight="1" x14ac:dyDescent="0.45"/>
    <row r="347" ht="14.25" customHeight="1" x14ac:dyDescent="0.45"/>
    <row r="348" ht="14.25" customHeight="1" x14ac:dyDescent="0.45"/>
    <row r="349" ht="14.25" customHeight="1" x14ac:dyDescent="0.45"/>
    <row r="350" ht="14.25" customHeight="1" x14ac:dyDescent="0.45"/>
    <row r="351" ht="14.25" customHeight="1" x14ac:dyDescent="0.45"/>
    <row r="352" ht="14.25" customHeight="1" x14ac:dyDescent="0.45"/>
    <row r="353" ht="14.25" customHeight="1" x14ac:dyDescent="0.45"/>
    <row r="354" ht="14.25" customHeight="1" x14ac:dyDescent="0.45"/>
    <row r="355" ht="14.25" customHeight="1" x14ac:dyDescent="0.45"/>
    <row r="356" ht="14.25" customHeight="1" x14ac:dyDescent="0.45"/>
    <row r="357" ht="14.25" customHeight="1" x14ac:dyDescent="0.45"/>
    <row r="358" ht="14.25" customHeight="1" x14ac:dyDescent="0.45"/>
    <row r="359" ht="14.25" customHeight="1" x14ac:dyDescent="0.45"/>
    <row r="360" ht="14.25" customHeight="1" x14ac:dyDescent="0.45"/>
    <row r="361" ht="14.25" customHeight="1" x14ac:dyDescent="0.45"/>
    <row r="362" ht="14.25" customHeight="1" x14ac:dyDescent="0.45"/>
    <row r="363" ht="14.25" customHeight="1" x14ac:dyDescent="0.45"/>
    <row r="364" ht="14.25" customHeight="1" x14ac:dyDescent="0.45"/>
    <row r="365" ht="14.25" customHeight="1" x14ac:dyDescent="0.45"/>
    <row r="366" ht="14.25" customHeight="1" x14ac:dyDescent="0.45"/>
    <row r="367" ht="14.25" customHeight="1" x14ac:dyDescent="0.45"/>
    <row r="368" ht="14.25" customHeight="1" x14ac:dyDescent="0.45"/>
    <row r="369" ht="14.25" customHeight="1" x14ac:dyDescent="0.45"/>
    <row r="370" ht="14.25" customHeight="1" x14ac:dyDescent="0.45"/>
    <row r="371" ht="14.25" customHeight="1" x14ac:dyDescent="0.45"/>
    <row r="372" ht="14.25" customHeight="1" x14ac:dyDescent="0.45"/>
    <row r="373" ht="14.25" customHeight="1" x14ac:dyDescent="0.45"/>
    <row r="374" ht="14.25" customHeight="1" x14ac:dyDescent="0.45"/>
    <row r="375" ht="14.25" customHeight="1" x14ac:dyDescent="0.45"/>
    <row r="376" ht="14.25" customHeight="1" x14ac:dyDescent="0.45"/>
    <row r="377" ht="14.25" customHeight="1" x14ac:dyDescent="0.45"/>
    <row r="378" ht="14.25" customHeight="1" x14ac:dyDescent="0.45"/>
    <row r="379" ht="14.25" customHeight="1" x14ac:dyDescent="0.45"/>
    <row r="380" ht="14.25" customHeight="1" x14ac:dyDescent="0.45"/>
    <row r="381" ht="14.25" customHeight="1" x14ac:dyDescent="0.45"/>
    <row r="382" ht="14.25" customHeight="1" x14ac:dyDescent="0.45"/>
    <row r="383" ht="14.25" customHeight="1" x14ac:dyDescent="0.45"/>
    <row r="384" ht="14.25" customHeight="1" x14ac:dyDescent="0.45"/>
    <row r="385" ht="14.25" customHeight="1" x14ac:dyDescent="0.45"/>
    <row r="386" ht="14.25" customHeight="1" x14ac:dyDescent="0.45"/>
    <row r="387" ht="14.25" customHeight="1" x14ac:dyDescent="0.45"/>
    <row r="388" ht="14.25" customHeight="1" x14ac:dyDescent="0.45"/>
    <row r="389" ht="14.25" customHeight="1" x14ac:dyDescent="0.45"/>
    <row r="390" ht="14.25" customHeight="1" x14ac:dyDescent="0.45"/>
    <row r="391" ht="14.25" customHeight="1" x14ac:dyDescent="0.45"/>
    <row r="392" ht="14.25" customHeight="1" x14ac:dyDescent="0.45"/>
    <row r="393" ht="14.25" customHeight="1" x14ac:dyDescent="0.45"/>
    <row r="394" ht="14.25" customHeight="1" x14ac:dyDescent="0.45"/>
    <row r="395" ht="14.25" customHeight="1" x14ac:dyDescent="0.45"/>
    <row r="396" ht="14.25" customHeight="1" x14ac:dyDescent="0.45"/>
    <row r="397" ht="14.25" customHeight="1" x14ac:dyDescent="0.45"/>
    <row r="398" ht="14.25" customHeight="1" x14ac:dyDescent="0.45"/>
    <row r="399" ht="14.25" customHeight="1" x14ac:dyDescent="0.45"/>
    <row r="400" ht="14.25" customHeight="1" x14ac:dyDescent="0.45"/>
    <row r="401" ht="14.25" customHeight="1" x14ac:dyDescent="0.45"/>
    <row r="402" ht="14.25" customHeight="1" x14ac:dyDescent="0.45"/>
    <row r="403" ht="14.25" customHeight="1" x14ac:dyDescent="0.45"/>
    <row r="404" ht="14.25" customHeight="1" x14ac:dyDescent="0.45"/>
    <row r="405" ht="14.25" customHeight="1" x14ac:dyDescent="0.45"/>
    <row r="406" ht="14.25" customHeight="1" x14ac:dyDescent="0.45"/>
    <row r="407" ht="14.25" customHeight="1" x14ac:dyDescent="0.45"/>
    <row r="408" ht="14.25" customHeight="1" x14ac:dyDescent="0.45"/>
    <row r="409" ht="14.25" customHeight="1" x14ac:dyDescent="0.45"/>
    <row r="410" ht="14.25" customHeight="1" x14ac:dyDescent="0.45"/>
    <row r="411" ht="14.25" customHeight="1" x14ac:dyDescent="0.45"/>
    <row r="412" ht="14.25" customHeight="1" x14ac:dyDescent="0.45"/>
    <row r="413" ht="14.25" customHeight="1" x14ac:dyDescent="0.45"/>
    <row r="414" ht="14.25" customHeight="1" x14ac:dyDescent="0.45"/>
    <row r="415" ht="14.25" customHeight="1" x14ac:dyDescent="0.45"/>
    <row r="416" ht="14.25" customHeight="1" x14ac:dyDescent="0.45"/>
    <row r="417" ht="14.25" customHeight="1" x14ac:dyDescent="0.45"/>
    <row r="418" ht="14.25" customHeight="1" x14ac:dyDescent="0.45"/>
    <row r="419" ht="14.25" customHeight="1" x14ac:dyDescent="0.45"/>
    <row r="420" ht="14.25" customHeight="1" x14ac:dyDescent="0.45"/>
    <row r="421" ht="14.25" customHeight="1" x14ac:dyDescent="0.45"/>
    <row r="422" ht="14.25" customHeight="1" x14ac:dyDescent="0.45"/>
    <row r="423" ht="14.25" customHeight="1" x14ac:dyDescent="0.45"/>
    <row r="424" ht="14.25" customHeight="1" x14ac:dyDescent="0.45"/>
    <row r="425" ht="14.25" customHeight="1" x14ac:dyDescent="0.45"/>
    <row r="426" ht="14.25" customHeight="1" x14ac:dyDescent="0.45"/>
    <row r="427" ht="14.25" customHeight="1" x14ac:dyDescent="0.45"/>
    <row r="428" ht="14.25" customHeight="1" x14ac:dyDescent="0.45"/>
    <row r="429" ht="14.25" customHeight="1" x14ac:dyDescent="0.45"/>
    <row r="430" ht="14.25" customHeight="1" x14ac:dyDescent="0.45"/>
    <row r="431" ht="14.25" customHeight="1" x14ac:dyDescent="0.45"/>
    <row r="432" ht="14.25" customHeight="1" x14ac:dyDescent="0.45"/>
    <row r="433" ht="14.25" customHeight="1" x14ac:dyDescent="0.45"/>
    <row r="434" ht="14.25" customHeight="1" x14ac:dyDescent="0.45"/>
    <row r="435" ht="14.25" customHeight="1" x14ac:dyDescent="0.45"/>
    <row r="436" ht="14.25" customHeight="1" x14ac:dyDescent="0.45"/>
    <row r="437" ht="14.25" customHeight="1" x14ac:dyDescent="0.45"/>
    <row r="438" ht="14.25" customHeight="1" x14ac:dyDescent="0.45"/>
    <row r="439" ht="14.25" customHeight="1" x14ac:dyDescent="0.45"/>
    <row r="440" ht="14.25" customHeight="1" x14ac:dyDescent="0.45"/>
    <row r="441" ht="14.25" customHeight="1" x14ac:dyDescent="0.45"/>
    <row r="442" ht="14.25" customHeight="1" x14ac:dyDescent="0.45"/>
    <row r="443" ht="14.25" customHeight="1" x14ac:dyDescent="0.45"/>
    <row r="444" ht="14.25" customHeight="1" x14ac:dyDescent="0.45"/>
    <row r="445" ht="14.25" customHeight="1" x14ac:dyDescent="0.45"/>
    <row r="446" ht="14.25" customHeight="1" x14ac:dyDescent="0.45"/>
    <row r="447" ht="14.25" customHeight="1" x14ac:dyDescent="0.45"/>
    <row r="448" ht="14.25" customHeight="1" x14ac:dyDescent="0.45"/>
    <row r="449" ht="14.25" customHeight="1" x14ac:dyDescent="0.45"/>
    <row r="450" ht="14.25" customHeight="1" x14ac:dyDescent="0.45"/>
    <row r="451" ht="14.25" customHeight="1" x14ac:dyDescent="0.45"/>
    <row r="452" ht="14.25" customHeight="1" x14ac:dyDescent="0.45"/>
    <row r="453" ht="14.25" customHeight="1" x14ac:dyDescent="0.45"/>
    <row r="454" ht="14.25" customHeight="1" x14ac:dyDescent="0.45"/>
    <row r="455" ht="14.25" customHeight="1" x14ac:dyDescent="0.45"/>
    <row r="456" ht="14.25" customHeight="1" x14ac:dyDescent="0.45"/>
    <row r="457" ht="14.25" customHeight="1" x14ac:dyDescent="0.45"/>
    <row r="458" ht="14.25" customHeight="1" x14ac:dyDescent="0.45"/>
    <row r="459" ht="14.25" customHeight="1" x14ac:dyDescent="0.45"/>
    <row r="460" ht="14.25" customHeight="1" x14ac:dyDescent="0.45"/>
    <row r="461" ht="14.25" customHeight="1" x14ac:dyDescent="0.45"/>
    <row r="462" ht="14.25" customHeight="1" x14ac:dyDescent="0.45"/>
    <row r="463" ht="14.25" customHeight="1" x14ac:dyDescent="0.45"/>
    <row r="464" ht="14.25" customHeight="1" x14ac:dyDescent="0.45"/>
    <row r="465" ht="14.25" customHeight="1" x14ac:dyDescent="0.45"/>
    <row r="466" ht="14.25" customHeight="1" x14ac:dyDescent="0.45"/>
    <row r="467" ht="14.25" customHeight="1" x14ac:dyDescent="0.45"/>
    <row r="468" ht="14.25" customHeight="1" x14ac:dyDescent="0.45"/>
    <row r="469" ht="14.25" customHeight="1" x14ac:dyDescent="0.45"/>
    <row r="470" ht="14.25" customHeight="1" x14ac:dyDescent="0.45"/>
    <row r="471" ht="14.25" customHeight="1" x14ac:dyDescent="0.45"/>
    <row r="472" ht="14.25" customHeight="1" x14ac:dyDescent="0.45"/>
    <row r="473" ht="14.25" customHeight="1" x14ac:dyDescent="0.45"/>
    <row r="474" ht="14.25" customHeight="1" x14ac:dyDescent="0.45"/>
    <row r="475" ht="14.25" customHeight="1" x14ac:dyDescent="0.45"/>
    <row r="476" ht="14.25" customHeight="1" x14ac:dyDescent="0.45"/>
    <row r="477" ht="14.25" customHeight="1" x14ac:dyDescent="0.45"/>
    <row r="478" ht="14.25" customHeight="1" x14ac:dyDescent="0.45"/>
    <row r="479" ht="14.25" customHeight="1" x14ac:dyDescent="0.45"/>
    <row r="480" ht="14.25" customHeight="1" x14ac:dyDescent="0.45"/>
    <row r="481" ht="14.25" customHeight="1" x14ac:dyDescent="0.45"/>
    <row r="482" ht="14.25" customHeight="1" x14ac:dyDescent="0.45"/>
    <row r="483" ht="14.25" customHeight="1" x14ac:dyDescent="0.45"/>
    <row r="484" ht="14.25" customHeight="1" x14ac:dyDescent="0.45"/>
    <row r="485" ht="14.25" customHeight="1" x14ac:dyDescent="0.45"/>
    <row r="486" ht="14.25" customHeight="1" x14ac:dyDescent="0.45"/>
    <row r="487" ht="14.25" customHeight="1" x14ac:dyDescent="0.45"/>
    <row r="488" ht="14.25" customHeight="1" x14ac:dyDescent="0.45"/>
    <row r="489" ht="14.25" customHeight="1" x14ac:dyDescent="0.45"/>
    <row r="490" ht="14.25" customHeight="1" x14ac:dyDescent="0.45"/>
    <row r="491" ht="14.25" customHeight="1" x14ac:dyDescent="0.45"/>
    <row r="492" ht="14.25" customHeight="1" x14ac:dyDescent="0.45"/>
    <row r="493" ht="14.25" customHeight="1" x14ac:dyDescent="0.45"/>
    <row r="494" ht="14.25" customHeight="1" x14ac:dyDescent="0.45"/>
    <row r="495" ht="14.25" customHeight="1" x14ac:dyDescent="0.45"/>
    <row r="496" ht="14.25" customHeight="1" x14ac:dyDescent="0.45"/>
    <row r="497" ht="14.25" customHeight="1" x14ac:dyDescent="0.45"/>
    <row r="498" ht="14.25" customHeight="1" x14ac:dyDescent="0.45"/>
    <row r="499" ht="14.25" customHeight="1" x14ac:dyDescent="0.45"/>
    <row r="500" ht="14.25" customHeight="1" x14ac:dyDescent="0.45"/>
    <row r="501" ht="14.25" customHeight="1" x14ac:dyDescent="0.45"/>
    <row r="502" ht="14.25" customHeight="1" x14ac:dyDescent="0.45"/>
    <row r="503" ht="14.25" customHeight="1" x14ac:dyDescent="0.45"/>
    <row r="504" ht="14.25" customHeight="1" x14ac:dyDescent="0.45"/>
    <row r="505" ht="14.25" customHeight="1" x14ac:dyDescent="0.45"/>
    <row r="506" ht="14.25" customHeight="1" x14ac:dyDescent="0.45"/>
    <row r="507" ht="14.25" customHeight="1" x14ac:dyDescent="0.45"/>
    <row r="508" ht="14.25" customHeight="1" x14ac:dyDescent="0.45"/>
    <row r="509" ht="14.25" customHeight="1" x14ac:dyDescent="0.45"/>
    <row r="510" ht="14.25" customHeight="1" x14ac:dyDescent="0.45"/>
    <row r="511" ht="14.25" customHeight="1" x14ac:dyDescent="0.45"/>
    <row r="512" ht="14.25" customHeight="1" x14ac:dyDescent="0.45"/>
    <row r="513" ht="14.25" customHeight="1" x14ac:dyDescent="0.45"/>
    <row r="514" ht="14.25" customHeight="1" x14ac:dyDescent="0.45"/>
    <row r="515" ht="14.25" customHeight="1" x14ac:dyDescent="0.45"/>
    <row r="516" ht="14.25" customHeight="1" x14ac:dyDescent="0.45"/>
    <row r="517" ht="14.25" customHeight="1" x14ac:dyDescent="0.45"/>
    <row r="518" ht="14.25" customHeight="1" x14ac:dyDescent="0.45"/>
    <row r="519" ht="14.25" customHeight="1" x14ac:dyDescent="0.45"/>
    <row r="520" ht="14.25" customHeight="1" x14ac:dyDescent="0.45"/>
    <row r="521" ht="14.25" customHeight="1" x14ac:dyDescent="0.45"/>
    <row r="522" ht="14.25" customHeight="1" x14ac:dyDescent="0.45"/>
    <row r="523" ht="14.25" customHeight="1" x14ac:dyDescent="0.45"/>
    <row r="524" ht="14.25" customHeight="1" x14ac:dyDescent="0.45"/>
    <row r="525" ht="14.25" customHeight="1" x14ac:dyDescent="0.45"/>
    <row r="526" ht="14.25" customHeight="1" x14ac:dyDescent="0.45"/>
    <row r="527" ht="14.25" customHeight="1" x14ac:dyDescent="0.45"/>
    <row r="528" ht="14.25" customHeight="1" x14ac:dyDescent="0.45"/>
    <row r="529" ht="14.25" customHeight="1" x14ac:dyDescent="0.45"/>
    <row r="530" ht="14.25" customHeight="1" x14ac:dyDescent="0.45"/>
    <row r="531" ht="14.25" customHeight="1" x14ac:dyDescent="0.45"/>
    <row r="532" ht="14.25" customHeight="1" x14ac:dyDescent="0.45"/>
    <row r="533" ht="14.25" customHeight="1" x14ac:dyDescent="0.45"/>
    <row r="534" ht="14.25" customHeight="1" x14ac:dyDescent="0.45"/>
    <row r="535" ht="14.25" customHeight="1" x14ac:dyDescent="0.45"/>
    <row r="536" ht="14.25" customHeight="1" x14ac:dyDescent="0.45"/>
    <row r="537" ht="14.25" customHeight="1" x14ac:dyDescent="0.45"/>
    <row r="538" ht="14.25" customHeight="1" x14ac:dyDescent="0.45"/>
    <row r="539" ht="14.25" customHeight="1" x14ac:dyDescent="0.45"/>
    <row r="540" ht="14.25" customHeight="1" x14ac:dyDescent="0.45"/>
    <row r="541" ht="14.25" customHeight="1" x14ac:dyDescent="0.45"/>
    <row r="542" ht="14.25" customHeight="1" x14ac:dyDescent="0.45"/>
    <row r="543" ht="14.25" customHeight="1" x14ac:dyDescent="0.45"/>
    <row r="544" ht="14.25" customHeight="1" x14ac:dyDescent="0.45"/>
    <row r="545" ht="14.25" customHeight="1" x14ac:dyDescent="0.45"/>
    <row r="546" ht="14.25" customHeight="1" x14ac:dyDescent="0.45"/>
    <row r="547" ht="14.25" customHeight="1" x14ac:dyDescent="0.45"/>
    <row r="548" ht="14.25" customHeight="1" x14ac:dyDescent="0.45"/>
    <row r="549" ht="14.25" customHeight="1" x14ac:dyDescent="0.45"/>
    <row r="550" ht="14.25" customHeight="1" x14ac:dyDescent="0.45"/>
    <row r="551" ht="14.25" customHeight="1" x14ac:dyDescent="0.45"/>
    <row r="552" ht="14.25" customHeight="1" x14ac:dyDescent="0.45"/>
    <row r="553" ht="14.25" customHeight="1" x14ac:dyDescent="0.45"/>
    <row r="554" ht="14.25" customHeight="1" x14ac:dyDescent="0.45"/>
    <row r="555" ht="14.25" customHeight="1" x14ac:dyDescent="0.45"/>
    <row r="556" ht="14.25" customHeight="1" x14ac:dyDescent="0.45"/>
    <row r="557" ht="14.25" customHeight="1" x14ac:dyDescent="0.45"/>
    <row r="558" ht="14.25" customHeight="1" x14ac:dyDescent="0.45"/>
    <row r="559" ht="14.25" customHeight="1" x14ac:dyDescent="0.45"/>
    <row r="560" ht="14.25" customHeight="1" x14ac:dyDescent="0.45"/>
    <row r="561" ht="14.25" customHeight="1" x14ac:dyDescent="0.45"/>
    <row r="562" ht="14.25" customHeight="1" x14ac:dyDescent="0.45"/>
    <row r="563" ht="14.25" customHeight="1" x14ac:dyDescent="0.45"/>
    <row r="564" ht="14.25" customHeight="1" x14ac:dyDescent="0.45"/>
    <row r="565" ht="14.25" customHeight="1" x14ac:dyDescent="0.45"/>
    <row r="566" ht="14.25" customHeight="1" x14ac:dyDescent="0.45"/>
    <row r="567" ht="14.25" customHeight="1" x14ac:dyDescent="0.45"/>
    <row r="568" ht="14.25" customHeight="1" x14ac:dyDescent="0.45"/>
    <row r="569" ht="14.25" customHeight="1" x14ac:dyDescent="0.45"/>
    <row r="570" ht="14.25" customHeight="1" x14ac:dyDescent="0.45"/>
    <row r="571" ht="14.25" customHeight="1" x14ac:dyDescent="0.45"/>
    <row r="572" ht="14.25" customHeight="1" x14ac:dyDescent="0.45"/>
    <row r="573" ht="14.25" customHeight="1" x14ac:dyDescent="0.45"/>
    <row r="574" ht="14.25" customHeight="1" x14ac:dyDescent="0.45"/>
    <row r="575" ht="14.25" customHeight="1" x14ac:dyDescent="0.45"/>
    <row r="576" ht="14.25" customHeight="1" x14ac:dyDescent="0.45"/>
    <row r="577" ht="14.25" customHeight="1" x14ac:dyDescent="0.45"/>
    <row r="578" ht="14.25" customHeight="1" x14ac:dyDescent="0.45"/>
    <row r="579" ht="14.25" customHeight="1" x14ac:dyDescent="0.45"/>
    <row r="580" ht="14.25" customHeight="1" x14ac:dyDescent="0.45"/>
    <row r="581" ht="14.25" customHeight="1" x14ac:dyDescent="0.45"/>
    <row r="582" ht="14.25" customHeight="1" x14ac:dyDescent="0.45"/>
    <row r="583" ht="14.25" customHeight="1" x14ac:dyDescent="0.45"/>
    <row r="584" ht="14.25" customHeight="1" x14ac:dyDescent="0.45"/>
    <row r="585" ht="14.25" customHeight="1" x14ac:dyDescent="0.45"/>
    <row r="586" ht="14.25" customHeight="1" x14ac:dyDescent="0.45"/>
    <row r="587" ht="14.25" customHeight="1" x14ac:dyDescent="0.45"/>
    <row r="588" ht="14.25" customHeight="1" x14ac:dyDescent="0.45"/>
    <row r="589" ht="14.25" customHeight="1" x14ac:dyDescent="0.45"/>
    <row r="590" ht="14.25" customHeight="1" x14ac:dyDescent="0.45"/>
    <row r="591" ht="14.25" customHeight="1" x14ac:dyDescent="0.45"/>
    <row r="592" ht="14.25" customHeight="1" x14ac:dyDescent="0.45"/>
    <row r="593" ht="14.25" customHeight="1" x14ac:dyDescent="0.45"/>
    <row r="594" ht="14.25" customHeight="1" x14ac:dyDescent="0.45"/>
    <row r="595" ht="14.25" customHeight="1" x14ac:dyDescent="0.45"/>
    <row r="596" ht="14.25" customHeight="1" x14ac:dyDescent="0.45"/>
    <row r="597" ht="14.25" customHeight="1" x14ac:dyDescent="0.45"/>
    <row r="598" ht="14.25" customHeight="1" x14ac:dyDescent="0.45"/>
    <row r="599" ht="14.25" customHeight="1" x14ac:dyDescent="0.45"/>
    <row r="600" ht="14.25" customHeight="1" x14ac:dyDescent="0.45"/>
    <row r="601" ht="14.25" customHeight="1" x14ac:dyDescent="0.45"/>
    <row r="602" ht="14.25" customHeight="1" x14ac:dyDescent="0.45"/>
    <row r="603" ht="14.25" customHeight="1" x14ac:dyDescent="0.45"/>
    <row r="604" ht="14.25" customHeight="1" x14ac:dyDescent="0.45"/>
    <row r="605" ht="14.25" customHeight="1" x14ac:dyDescent="0.45"/>
    <row r="606" ht="14.25" customHeight="1" x14ac:dyDescent="0.45"/>
    <row r="607" ht="14.25" customHeight="1" x14ac:dyDescent="0.45"/>
    <row r="608" ht="14.25" customHeight="1" x14ac:dyDescent="0.45"/>
    <row r="609" ht="14.25" customHeight="1" x14ac:dyDescent="0.45"/>
    <row r="610" ht="14.25" customHeight="1" x14ac:dyDescent="0.45"/>
    <row r="611" ht="14.25" customHeight="1" x14ac:dyDescent="0.45"/>
    <row r="612" ht="14.25" customHeight="1" x14ac:dyDescent="0.45"/>
    <row r="613" ht="14.25" customHeight="1" x14ac:dyDescent="0.45"/>
    <row r="614" ht="14.25" customHeight="1" x14ac:dyDescent="0.45"/>
    <row r="615" ht="14.25" customHeight="1" x14ac:dyDescent="0.45"/>
    <row r="616" ht="14.25" customHeight="1" x14ac:dyDescent="0.45"/>
    <row r="617" ht="14.25" customHeight="1" x14ac:dyDescent="0.45"/>
    <row r="618" ht="14.25" customHeight="1" x14ac:dyDescent="0.45"/>
    <row r="619" ht="14.25" customHeight="1" x14ac:dyDescent="0.45"/>
    <row r="620" ht="14.25" customHeight="1" x14ac:dyDescent="0.45"/>
    <row r="621" ht="14.25" customHeight="1" x14ac:dyDescent="0.45"/>
    <row r="622" ht="14.25" customHeight="1" x14ac:dyDescent="0.45"/>
    <row r="623" ht="14.25" customHeight="1" x14ac:dyDescent="0.45"/>
    <row r="624" ht="14.25" customHeight="1" x14ac:dyDescent="0.45"/>
    <row r="625" ht="14.25" customHeight="1" x14ac:dyDescent="0.45"/>
    <row r="626" ht="14.25" customHeight="1" x14ac:dyDescent="0.45"/>
    <row r="627" ht="14.25" customHeight="1" x14ac:dyDescent="0.45"/>
    <row r="628" ht="14.25" customHeight="1" x14ac:dyDescent="0.45"/>
    <row r="629" ht="14.25" customHeight="1" x14ac:dyDescent="0.45"/>
    <row r="630" ht="14.25" customHeight="1" x14ac:dyDescent="0.45"/>
    <row r="631" ht="14.25" customHeight="1" x14ac:dyDescent="0.45"/>
    <row r="632" ht="14.25" customHeight="1" x14ac:dyDescent="0.45"/>
    <row r="633" ht="14.25" customHeight="1" x14ac:dyDescent="0.45"/>
    <row r="634" ht="14.25" customHeight="1" x14ac:dyDescent="0.45"/>
    <row r="635" ht="14.25" customHeight="1" x14ac:dyDescent="0.45"/>
    <row r="636" ht="14.25" customHeight="1" x14ac:dyDescent="0.45"/>
    <row r="637" ht="14.25" customHeight="1" x14ac:dyDescent="0.45"/>
    <row r="638" ht="14.25" customHeight="1" x14ac:dyDescent="0.45"/>
    <row r="639" ht="14.25" customHeight="1" x14ac:dyDescent="0.45"/>
    <row r="640" ht="14.25" customHeight="1" x14ac:dyDescent="0.45"/>
    <row r="641" ht="14.25" customHeight="1" x14ac:dyDescent="0.45"/>
    <row r="642" ht="14.25" customHeight="1" x14ac:dyDescent="0.45"/>
    <row r="643" ht="14.25" customHeight="1" x14ac:dyDescent="0.45"/>
    <row r="644" ht="14.25" customHeight="1" x14ac:dyDescent="0.45"/>
    <row r="645" ht="14.25" customHeight="1" x14ac:dyDescent="0.45"/>
    <row r="646" ht="14.25" customHeight="1" x14ac:dyDescent="0.45"/>
    <row r="647" ht="14.25" customHeight="1" x14ac:dyDescent="0.45"/>
    <row r="648" ht="14.25" customHeight="1" x14ac:dyDescent="0.45"/>
    <row r="649" ht="14.25" customHeight="1" x14ac:dyDescent="0.45"/>
    <row r="650" ht="14.25" customHeight="1" x14ac:dyDescent="0.45"/>
    <row r="651" ht="14.25" customHeight="1" x14ac:dyDescent="0.45"/>
    <row r="652" ht="14.25" customHeight="1" x14ac:dyDescent="0.45"/>
    <row r="653" ht="14.25" customHeight="1" x14ac:dyDescent="0.45"/>
    <row r="654" ht="14.25" customHeight="1" x14ac:dyDescent="0.45"/>
    <row r="655" ht="14.25" customHeight="1" x14ac:dyDescent="0.45"/>
    <row r="656" ht="14.25" customHeight="1" x14ac:dyDescent="0.45"/>
    <row r="657" ht="14.25" customHeight="1" x14ac:dyDescent="0.45"/>
    <row r="658" ht="14.25" customHeight="1" x14ac:dyDescent="0.45"/>
    <row r="659" ht="14.25" customHeight="1" x14ac:dyDescent="0.45"/>
    <row r="660" ht="14.25" customHeight="1" x14ac:dyDescent="0.45"/>
    <row r="661" ht="14.25" customHeight="1" x14ac:dyDescent="0.45"/>
    <row r="662" ht="14.25" customHeight="1" x14ac:dyDescent="0.45"/>
    <row r="663" ht="14.25" customHeight="1" x14ac:dyDescent="0.45"/>
    <row r="664" ht="14.25" customHeight="1" x14ac:dyDescent="0.45"/>
    <row r="665" ht="14.25" customHeight="1" x14ac:dyDescent="0.45"/>
    <row r="666" ht="14.25" customHeight="1" x14ac:dyDescent="0.45"/>
    <row r="667" ht="14.25" customHeight="1" x14ac:dyDescent="0.45"/>
    <row r="668" ht="14.25" customHeight="1" x14ac:dyDescent="0.45"/>
    <row r="669" ht="14.25" customHeight="1" x14ac:dyDescent="0.45"/>
    <row r="670" ht="14.25" customHeight="1" x14ac:dyDescent="0.45"/>
    <row r="671" ht="14.25" customHeight="1" x14ac:dyDescent="0.45"/>
    <row r="672" ht="14.25" customHeight="1" x14ac:dyDescent="0.45"/>
    <row r="673" ht="14.25" customHeight="1" x14ac:dyDescent="0.45"/>
    <row r="674" ht="14.25" customHeight="1" x14ac:dyDescent="0.45"/>
    <row r="675" ht="14.25" customHeight="1" x14ac:dyDescent="0.45"/>
    <row r="676" ht="14.25" customHeight="1" x14ac:dyDescent="0.45"/>
    <row r="677" ht="14.25" customHeight="1" x14ac:dyDescent="0.45"/>
    <row r="678" ht="14.25" customHeight="1" x14ac:dyDescent="0.45"/>
    <row r="679" ht="14.25" customHeight="1" x14ac:dyDescent="0.45"/>
    <row r="680" ht="14.25" customHeight="1" x14ac:dyDescent="0.45"/>
    <row r="681" ht="14.25" customHeight="1" x14ac:dyDescent="0.45"/>
    <row r="682" ht="14.25" customHeight="1" x14ac:dyDescent="0.45"/>
    <row r="683" ht="14.25" customHeight="1" x14ac:dyDescent="0.45"/>
    <row r="684" ht="14.25" customHeight="1" x14ac:dyDescent="0.45"/>
    <row r="685" ht="14.25" customHeight="1" x14ac:dyDescent="0.45"/>
    <row r="686" ht="14.25" customHeight="1" x14ac:dyDescent="0.45"/>
    <row r="687" ht="14.25" customHeight="1" x14ac:dyDescent="0.45"/>
    <row r="688" ht="14.25" customHeight="1" x14ac:dyDescent="0.45"/>
    <row r="689" ht="14.25" customHeight="1" x14ac:dyDescent="0.45"/>
    <row r="690" ht="14.25" customHeight="1" x14ac:dyDescent="0.45"/>
    <row r="691" ht="14.25" customHeight="1" x14ac:dyDescent="0.45"/>
    <row r="692" ht="14.25" customHeight="1" x14ac:dyDescent="0.45"/>
    <row r="693" ht="14.25" customHeight="1" x14ac:dyDescent="0.45"/>
    <row r="694" ht="14.25" customHeight="1" x14ac:dyDescent="0.45"/>
    <row r="695" ht="14.25" customHeight="1" x14ac:dyDescent="0.45"/>
    <row r="696" ht="14.25" customHeight="1" x14ac:dyDescent="0.45"/>
    <row r="697" ht="14.25" customHeight="1" x14ac:dyDescent="0.45"/>
    <row r="698" ht="14.25" customHeight="1" x14ac:dyDescent="0.45"/>
    <row r="699" ht="14.25" customHeight="1" x14ac:dyDescent="0.45"/>
    <row r="700" ht="14.25" customHeight="1" x14ac:dyDescent="0.45"/>
    <row r="701" ht="14.25" customHeight="1" x14ac:dyDescent="0.45"/>
    <row r="702" ht="14.25" customHeight="1" x14ac:dyDescent="0.45"/>
    <row r="703" ht="14.25" customHeight="1" x14ac:dyDescent="0.45"/>
    <row r="704" ht="14.25" customHeight="1" x14ac:dyDescent="0.45"/>
    <row r="705" ht="14.25" customHeight="1" x14ac:dyDescent="0.45"/>
    <row r="706" ht="14.25" customHeight="1" x14ac:dyDescent="0.45"/>
    <row r="707" ht="14.25" customHeight="1" x14ac:dyDescent="0.45"/>
    <row r="708" ht="14.25" customHeight="1" x14ac:dyDescent="0.45"/>
    <row r="709" ht="14.25" customHeight="1" x14ac:dyDescent="0.45"/>
    <row r="710" ht="14.25" customHeight="1" x14ac:dyDescent="0.45"/>
    <row r="711" ht="14.25" customHeight="1" x14ac:dyDescent="0.45"/>
    <row r="712" ht="14.25" customHeight="1" x14ac:dyDescent="0.45"/>
    <row r="713" ht="14.25" customHeight="1" x14ac:dyDescent="0.45"/>
    <row r="714" ht="14.25" customHeight="1" x14ac:dyDescent="0.45"/>
    <row r="715" ht="14.25" customHeight="1" x14ac:dyDescent="0.45"/>
    <row r="716" ht="14.25" customHeight="1" x14ac:dyDescent="0.45"/>
    <row r="717" ht="14.25" customHeight="1" x14ac:dyDescent="0.45"/>
    <row r="718" ht="14.25" customHeight="1" x14ac:dyDescent="0.45"/>
    <row r="719" ht="14.25" customHeight="1" x14ac:dyDescent="0.45"/>
    <row r="720" ht="14.25" customHeight="1" x14ac:dyDescent="0.45"/>
    <row r="721" ht="14.25" customHeight="1" x14ac:dyDescent="0.45"/>
    <row r="722" ht="14.25" customHeight="1" x14ac:dyDescent="0.45"/>
    <row r="723" ht="14.25" customHeight="1" x14ac:dyDescent="0.45"/>
    <row r="724" ht="14.25" customHeight="1" x14ac:dyDescent="0.45"/>
    <row r="725" ht="14.25" customHeight="1" x14ac:dyDescent="0.45"/>
    <row r="726" ht="14.25" customHeight="1" x14ac:dyDescent="0.45"/>
    <row r="727" ht="14.25" customHeight="1" x14ac:dyDescent="0.45"/>
    <row r="728" ht="14.25" customHeight="1" x14ac:dyDescent="0.45"/>
    <row r="729" ht="14.25" customHeight="1" x14ac:dyDescent="0.45"/>
    <row r="730" ht="14.25" customHeight="1" x14ac:dyDescent="0.45"/>
    <row r="731" ht="14.25" customHeight="1" x14ac:dyDescent="0.45"/>
    <row r="732" ht="14.25" customHeight="1" x14ac:dyDescent="0.45"/>
    <row r="733" ht="14.25" customHeight="1" x14ac:dyDescent="0.45"/>
    <row r="734" ht="14.25" customHeight="1" x14ac:dyDescent="0.45"/>
    <row r="735" ht="14.25" customHeight="1" x14ac:dyDescent="0.45"/>
    <row r="736" ht="14.25" customHeight="1" x14ac:dyDescent="0.45"/>
    <row r="737" ht="14.25" customHeight="1" x14ac:dyDescent="0.45"/>
    <row r="738" ht="14.25" customHeight="1" x14ac:dyDescent="0.45"/>
    <row r="739" ht="14.25" customHeight="1" x14ac:dyDescent="0.45"/>
    <row r="740" ht="14.25" customHeight="1" x14ac:dyDescent="0.45"/>
    <row r="741" ht="14.25" customHeight="1" x14ac:dyDescent="0.45"/>
    <row r="742" ht="14.25" customHeight="1" x14ac:dyDescent="0.45"/>
    <row r="743" ht="14.25" customHeight="1" x14ac:dyDescent="0.45"/>
    <row r="744" ht="14.25" customHeight="1" x14ac:dyDescent="0.45"/>
    <row r="745" ht="14.25" customHeight="1" x14ac:dyDescent="0.45"/>
    <row r="746" ht="14.25" customHeight="1" x14ac:dyDescent="0.45"/>
    <row r="747" ht="14.25" customHeight="1" x14ac:dyDescent="0.45"/>
    <row r="748" ht="14.25" customHeight="1" x14ac:dyDescent="0.45"/>
    <row r="749" ht="14.25" customHeight="1" x14ac:dyDescent="0.45"/>
    <row r="750" ht="14.25" customHeight="1" x14ac:dyDescent="0.45"/>
    <row r="751" ht="14.25" customHeight="1" x14ac:dyDescent="0.45"/>
    <row r="752" ht="14.25" customHeight="1" x14ac:dyDescent="0.45"/>
    <row r="753" ht="14.25" customHeight="1" x14ac:dyDescent="0.45"/>
    <row r="754" ht="14.25" customHeight="1" x14ac:dyDescent="0.45"/>
    <row r="755" ht="14.25" customHeight="1" x14ac:dyDescent="0.45"/>
    <row r="756" ht="14.25" customHeight="1" x14ac:dyDescent="0.45"/>
    <row r="757" ht="14.25" customHeight="1" x14ac:dyDescent="0.45"/>
    <row r="758" ht="14.25" customHeight="1" x14ac:dyDescent="0.45"/>
    <row r="759" ht="14.25" customHeight="1" x14ac:dyDescent="0.45"/>
    <row r="760" ht="14.25" customHeight="1" x14ac:dyDescent="0.45"/>
    <row r="761" ht="14.25" customHeight="1" x14ac:dyDescent="0.45"/>
    <row r="762" ht="14.25" customHeight="1" x14ac:dyDescent="0.45"/>
    <row r="763" ht="14.25" customHeight="1" x14ac:dyDescent="0.45"/>
    <row r="764" ht="14.25" customHeight="1" x14ac:dyDescent="0.45"/>
    <row r="765" ht="14.25" customHeight="1" x14ac:dyDescent="0.45"/>
    <row r="766" ht="14.25" customHeight="1" x14ac:dyDescent="0.45"/>
    <row r="767" ht="14.25" customHeight="1" x14ac:dyDescent="0.45"/>
    <row r="768" ht="14.25" customHeight="1" x14ac:dyDescent="0.45"/>
    <row r="769" ht="14.25" customHeight="1" x14ac:dyDescent="0.45"/>
    <row r="770" ht="14.25" customHeight="1" x14ac:dyDescent="0.45"/>
    <row r="771" ht="14.25" customHeight="1" x14ac:dyDescent="0.45"/>
    <row r="772" ht="14.25" customHeight="1" x14ac:dyDescent="0.45"/>
    <row r="773" ht="14.25" customHeight="1" x14ac:dyDescent="0.45"/>
    <row r="774" ht="14.25" customHeight="1" x14ac:dyDescent="0.45"/>
    <row r="775" ht="14.25" customHeight="1" x14ac:dyDescent="0.45"/>
    <row r="776" ht="14.25" customHeight="1" x14ac:dyDescent="0.45"/>
    <row r="777" ht="14.25" customHeight="1" x14ac:dyDescent="0.45"/>
    <row r="778" ht="14.25" customHeight="1" x14ac:dyDescent="0.45"/>
    <row r="779" ht="14.25" customHeight="1" x14ac:dyDescent="0.45"/>
    <row r="780" ht="14.25" customHeight="1" x14ac:dyDescent="0.45"/>
    <row r="781" ht="14.25" customHeight="1" x14ac:dyDescent="0.45"/>
    <row r="782" ht="14.25" customHeight="1" x14ac:dyDescent="0.45"/>
    <row r="783" ht="14.25" customHeight="1" x14ac:dyDescent="0.45"/>
    <row r="784" ht="14.25" customHeight="1" x14ac:dyDescent="0.45"/>
    <row r="785" ht="14.25" customHeight="1" x14ac:dyDescent="0.45"/>
    <row r="786" ht="14.25" customHeight="1" x14ac:dyDescent="0.45"/>
    <row r="787" ht="14.25" customHeight="1" x14ac:dyDescent="0.45"/>
    <row r="788" ht="14.25" customHeight="1" x14ac:dyDescent="0.45"/>
    <row r="789" ht="14.25" customHeight="1" x14ac:dyDescent="0.45"/>
    <row r="790" ht="14.25" customHeight="1" x14ac:dyDescent="0.45"/>
    <row r="791" ht="14.25" customHeight="1" x14ac:dyDescent="0.45"/>
    <row r="792" ht="14.25" customHeight="1" x14ac:dyDescent="0.45"/>
    <row r="793" ht="14.25" customHeight="1" x14ac:dyDescent="0.45"/>
    <row r="794" ht="14.25" customHeight="1" x14ac:dyDescent="0.45"/>
    <row r="795" ht="14.25" customHeight="1" x14ac:dyDescent="0.45"/>
    <row r="796" ht="14.25" customHeight="1" x14ac:dyDescent="0.45"/>
    <row r="797" ht="14.25" customHeight="1" x14ac:dyDescent="0.45"/>
    <row r="798" ht="14.25" customHeight="1" x14ac:dyDescent="0.45"/>
    <row r="799" ht="14.25" customHeight="1" x14ac:dyDescent="0.45"/>
    <row r="800" ht="14.25" customHeight="1" x14ac:dyDescent="0.45"/>
    <row r="801" ht="14.25" customHeight="1" x14ac:dyDescent="0.45"/>
    <row r="802" ht="14.25" customHeight="1" x14ac:dyDescent="0.45"/>
    <row r="803" ht="14.25" customHeight="1" x14ac:dyDescent="0.45"/>
    <row r="804" ht="14.25" customHeight="1" x14ac:dyDescent="0.45"/>
    <row r="805" ht="14.25" customHeight="1" x14ac:dyDescent="0.45"/>
    <row r="806" ht="14.25" customHeight="1" x14ac:dyDescent="0.45"/>
    <row r="807" ht="14.25" customHeight="1" x14ac:dyDescent="0.45"/>
    <row r="808" ht="14.25" customHeight="1" x14ac:dyDescent="0.45"/>
    <row r="809" ht="14.25" customHeight="1" x14ac:dyDescent="0.45"/>
    <row r="810" ht="14.25" customHeight="1" x14ac:dyDescent="0.45"/>
    <row r="811" ht="14.25" customHeight="1" x14ac:dyDescent="0.45"/>
    <row r="812" ht="14.25" customHeight="1" x14ac:dyDescent="0.45"/>
    <row r="813" ht="14.25" customHeight="1" x14ac:dyDescent="0.45"/>
    <row r="814" ht="14.25" customHeight="1" x14ac:dyDescent="0.45"/>
    <row r="815" ht="14.25" customHeight="1" x14ac:dyDescent="0.45"/>
    <row r="816" ht="14.25" customHeight="1" x14ac:dyDescent="0.45"/>
    <row r="817" ht="14.25" customHeight="1" x14ac:dyDescent="0.45"/>
    <row r="818" ht="14.25" customHeight="1" x14ac:dyDescent="0.45"/>
    <row r="819" ht="14.25" customHeight="1" x14ac:dyDescent="0.45"/>
    <row r="820" ht="14.25" customHeight="1" x14ac:dyDescent="0.45"/>
    <row r="821" ht="14.25" customHeight="1" x14ac:dyDescent="0.45"/>
    <row r="822" ht="14.25" customHeight="1" x14ac:dyDescent="0.45"/>
    <row r="823" ht="14.25" customHeight="1" x14ac:dyDescent="0.45"/>
    <row r="824" ht="14.25" customHeight="1" x14ac:dyDescent="0.45"/>
    <row r="825" ht="14.25" customHeight="1" x14ac:dyDescent="0.45"/>
    <row r="826" ht="14.25" customHeight="1" x14ac:dyDescent="0.45"/>
    <row r="827" ht="14.25" customHeight="1" x14ac:dyDescent="0.45"/>
    <row r="828" ht="14.25" customHeight="1" x14ac:dyDescent="0.45"/>
    <row r="829" ht="14.25" customHeight="1" x14ac:dyDescent="0.45"/>
    <row r="830" ht="14.25" customHeight="1" x14ac:dyDescent="0.45"/>
    <row r="831" ht="14.25" customHeight="1" x14ac:dyDescent="0.45"/>
    <row r="832" ht="14.25" customHeight="1" x14ac:dyDescent="0.45"/>
    <row r="833" ht="14.25" customHeight="1" x14ac:dyDescent="0.45"/>
    <row r="834" ht="14.25" customHeight="1" x14ac:dyDescent="0.45"/>
    <row r="835" ht="14.25" customHeight="1" x14ac:dyDescent="0.45"/>
    <row r="836" ht="14.25" customHeight="1" x14ac:dyDescent="0.45"/>
    <row r="837" ht="14.25" customHeight="1" x14ac:dyDescent="0.45"/>
    <row r="838" ht="14.25" customHeight="1" x14ac:dyDescent="0.45"/>
    <row r="839" ht="14.25" customHeight="1" x14ac:dyDescent="0.45"/>
    <row r="840" ht="14.25" customHeight="1" x14ac:dyDescent="0.45"/>
    <row r="841" ht="14.25" customHeight="1" x14ac:dyDescent="0.45"/>
    <row r="842" ht="14.25" customHeight="1" x14ac:dyDescent="0.45"/>
    <row r="843" ht="14.25" customHeight="1" x14ac:dyDescent="0.45"/>
    <row r="844" ht="14.25" customHeight="1" x14ac:dyDescent="0.45"/>
    <row r="845" ht="14.25" customHeight="1" x14ac:dyDescent="0.45"/>
    <row r="846" ht="14.25" customHeight="1" x14ac:dyDescent="0.45"/>
    <row r="847" ht="14.25" customHeight="1" x14ac:dyDescent="0.45"/>
    <row r="848" ht="14.25" customHeight="1" x14ac:dyDescent="0.45"/>
    <row r="849" ht="14.25" customHeight="1" x14ac:dyDescent="0.45"/>
    <row r="850" ht="14.25" customHeight="1" x14ac:dyDescent="0.45"/>
    <row r="851" ht="14.25" customHeight="1" x14ac:dyDescent="0.45"/>
    <row r="852" ht="14.25" customHeight="1" x14ac:dyDescent="0.45"/>
    <row r="853" ht="14.25" customHeight="1" x14ac:dyDescent="0.45"/>
    <row r="854" ht="14.25" customHeight="1" x14ac:dyDescent="0.45"/>
    <row r="855" ht="14.25" customHeight="1" x14ac:dyDescent="0.45"/>
    <row r="856" ht="14.25" customHeight="1" x14ac:dyDescent="0.45"/>
    <row r="857" ht="14.25" customHeight="1" x14ac:dyDescent="0.45"/>
    <row r="858" ht="14.25" customHeight="1" x14ac:dyDescent="0.45"/>
    <row r="859" ht="14.25" customHeight="1" x14ac:dyDescent="0.45"/>
    <row r="860" ht="14.25" customHeight="1" x14ac:dyDescent="0.45"/>
    <row r="861" ht="14.25" customHeight="1" x14ac:dyDescent="0.45"/>
    <row r="862" ht="14.25" customHeight="1" x14ac:dyDescent="0.45"/>
    <row r="863" ht="14.25" customHeight="1" x14ac:dyDescent="0.45"/>
    <row r="864" ht="14.25" customHeight="1" x14ac:dyDescent="0.45"/>
    <row r="865" ht="14.25" customHeight="1" x14ac:dyDescent="0.45"/>
    <row r="866" ht="14.25" customHeight="1" x14ac:dyDescent="0.45"/>
    <row r="867" ht="14.25" customHeight="1" x14ac:dyDescent="0.45"/>
    <row r="868" ht="14.25" customHeight="1" x14ac:dyDescent="0.45"/>
    <row r="869" ht="14.25" customHeight="1" x14ac:dyDescent="0.45"/>
    <row r="870" ht="14.25" customHeight="1" x14ac:dyDescent="0.45"/>
    <row r="871" ht="14.25" customHeight="1" x14ac:dyDescent="0.45"/>
    <row r="872" ht="14.25" customHeight="1" x14ac:dyDescent="0.45"/>
    <row r="873" ht="14.25" customHeight="1" x14ac:dyDescent="0.45"/>
    <row r="874" ht="14.25" customHeight="1" x14ac:dyDescent="0.45"/>
    <row r="875" ht="14.25" customHeight="1" x14ac:dyDescent="0.45"/>
    <row r="876" ht="14.25" customHeight="1" x14ac:dyDescent="0.45"/>
    <row r="877" ht="14.25" customHeight="1" x14ac:dyDescent="0.45"/>
    <row r="878" ht="14.25" customHeight="1" x14ac:dyDescent="0.45"/>
    <row r="879" ht="14.25" customHeight="1" x14ac:dyDescent="0.45"/>
    <row r="880" ht="14.25" customHeight="1" x14ac:dyDescent="0.45"/>
    <row r="881" ht="14.25" customHeight="1" x14ac:dyDescent="0.45"/>
    <row r="882" ht="14.25" customHeight="1" x14ac:dyDescent="0.45"/>
    <row r="883" ht="14.25" customHeight="1" x14ac:dyDescent="0.45"/>
    <row r="884" ht="14.25" customHeight="1" x14ac:dyDescent="0.45"/>
    <row r="885" ht="14.25" customHeight="1" x14ac:dyDescent="0.45"/>
    <row r="886" ht="14.25" customHeight="1" x14ac:dyDescent="0.45"/>
    <row r="887" ht="14.25" customHeight="1" x14ac:dyDescent="0.45"/>
    <row r="888" ht="14.25" customHeight="1" x14ac:dyDescent="0.45"/>
    <row r="889" ht="14.25" customHeight="1" x14ac:dyDescent="0.45"/>
    <row r="890" ht="14.25" customHeight="1" x14ac:dyDescent="0.45"/>
    <row r="891" ht="14.25" customHeight="1" x14ac:dyDescent="0.45"/>
    <row r="892" ht="14.25" customHeight="1" x14ac:dyDescent="0.45"/>
    <row r="893" ht="14.25" customHeight="1" x14ac:dyDescent="0.45"/>
    <row r="894" ht="14.25" customHeight="1" x14ac:dyDescent="0.45"/>
    <row r="895" ht="14.25" customHeight="1" x14ac:dyDescent="0.45"/>
    <row r="896" ht="14.25" customHeight="1" x14ac:dyDescent="0.45"/>
    <row r="897" ht="14.25" customHeight="1" x14ac:dyDescent="0.45"/>
    <row r="898" ht="14.25" customHeight="1" x14ac:dyDescent="0.45"/>
    <row r="899" ht="14.25" customHeight="1" x14ac:dyDescent="0.45"/>
    <row r="900" ht="14.25" customHeight="1" x14ac:dyDescent="0.45"/>
    <row r="901" ht="14.25" customHeight="1" x14ac:dyDescent="0.45"/>
    <row r="902" ht="14.25" customHeight="1" x14ac:dyDescent="0.45"/>
    <row r="903" ht="14.25" customHeight="1" x14ac:dyDescent="0.45"/>
    <row r="904" ht="14.25" customHeight="1" x14ac:dyDescent="0.45"/>
    <row r="905" ht="14.25" customHeight="1" x14ac:dyDescent="0.45"/>
    <row r="906" ht="14.25" customHeight="1" x14ac:dyDescent="0.45"/>
    <row r="907" ht="14.25" customHeight="1" x14ac:dyDescent="0.45"/>
    <row r="908" ht="14.25" customHeight="1" x14ac:dyDescent="0.45"/>
    <row r="909" ht="14.25" customHeight="1" x14ac:dyDescent="0.45"/>
    <row r="910" ht="14.25" customHeight="1" x14ac:dyDescent="0.45"/>
    <row r="911" ht="14.25" customHeight="1" x14ac:dyDescent="0.45"/>
    <row r="912" ht="14.25" customHeight="1" x14ac:dyDescent="0.45"/>
    <row r="913" ht="14.25" customHeight="1" x14ac:dyDescent="0.45"/>
    <row r="914" ht="14.25" customHeight="1" x14ac:dyDescent="0.45"/>
    <row r="915" ht="14.25" customHeight="1" x14ac:dyDescent="0.45"/>
    <row r="916" ht="14.25" customHeight="1" x14ac:dyDescent="0.45"/>
    <row r="917" ht="14.25" customHeight="1" x14ac:dyDescent="0.45"/>
    <row r="918" ht="14.25" customHeight="1" x14ac:dyDescent="0.45"/>
    <row r="919" ht="14.25" customHeight="1" x14ac:dyDescent="0.45"/>
    <row r="920" ht="14.25" customHeight="1" x14ac:dyDescent="0.45"/>
    <row r="921" ht="14.25" customHeight="1" x14ac:dyDescent="0.45"/>
    <row r="922" ht="14.25" customHeight="1" x14ac:dyDescent="0.45"/>
    <row r="923" ht="14.25" customHeight="1" x14ac:dyDescent="0.45"/>
    <row r="924" ht="14.25" customHeight="1" x14ac:dyDescent="0.45"/>
    <row r="925" ht="14.25" customHeight="1" x14ac:dyDescent="0.45"/>
    <row r="926" ht="14.25" customHeight="1" x14ac:dyDescent="0.45"/>
    <row r="927" ht="14.25" customHeight="1" x14ac:dyDescent="0.45"/>
    <row r="928" ht="14.25" customHeight="1" x14ac:dyDescent="0.45"/>
    <row r="929" ht="14.25" customHeight="1" x14ac:dyDescent="0.45"/>
    <row r="930" ht="14.25" customHeight="1" x14ac:dyDescent="0.45"/>
    <row r="931" ht="14.25" customHeight="1" x14ac:dyDescent="0.45"/>
    <row r="932" ht="14.25" customHeight="1" x14ac:dyDescent="0.45"/>
    <row r="933" ht="14.25" customHeight="1" x14ac:dyDescent="0.45"/>
    <row r="934" ht="14.25" customHeight="1" x14ac:dyDescent="0.45"/>
    <row r="935" ht="14.25" customHeight="1" x14ac:dyDescent="0.45"/>
    <row r="936" ht="14.25" customHeight="1" x14ac:dyDescent="0.45"/>
    <row r="937" ht="14.25" customHeight="1" x14ac:dyDescent="0.45"/>
    <row r="938" ht="14.25" customHeight="1" x14ac:dyDescent="0.45"/>
    <row r="939" ht="14.25" customHeight="1" x14ac:dyDescent="0.45"/>
    <row r="940" ht="14.25" customHeight="1" x14ac:dyDescent="0.45"/>
    <row r="941" ht="14.25" customHeight="1" x14ac:dyDescent="0.45"/>
    <row r="942" ht="14.25" customHeight="1" x14ac:dyDescent="0.45"/>
    <row r="943" ht="14.25" customHeight="1" x14ac:dyDescent="0.45"/>
    <row r="944" ht="14.25" customHeight="1" x14ac:dyDescent="0.45"/>
    <row r="945" ht="14.25" customHeight="1" x14ac:dyDescent="0.45"/>
    <row r="946" ht="14.25" customHeight="1" x14ac:dyDescent="0.45"/>
    <row r="947" ht="14.25" customHeight="1" x14ac:dyDescent="0.45"/>
    <row r="948" ht="14.25" customHeight="1" x14ac:dyDescent="0.45"/>
    <row r="949" ht="14.25" customHeight="1" x14ac:dyDescent="0.45"/>
    <row r="950" ht="14.25" customHeight="1" x14ac:dyDescent="0.45"/>
    <row r="951" ht="14.25" customHeight="1" x14ac:dyDescent="0.45"/>
    <row r="952" ht="14.25" customHeight="1" x14ac:dyDescent="0.45"/>
    <row r="953" ht="14.25" customHeight="1" x14ac:dyDescent="0.45"/>
    <row r="954" ht="14.25" customHeight="1" x14ac:dyDescent="0.45"/>
    <row r="955" ht="14.25" customHeight="1" x14ac:dyDescent="0.45"/>
    <row r="956" ht="14.25" customHeight="1" x14ac:dyDescent="0.45"/>
    <row r="957" ht="14.25" customHeight="1" x14ac:dyDescent="0.45"/>
    <row r="958" ht="14.25" customHeight="1" x14ac:dyDescent="0.45"/>
    <row r="959" ht="14.25" customHeight="1" x14ac:dyDescent="0.45"/>
    <row r="960" ht="14.25" customHeight="1" x14ac:dyDescent="0.45"/>
    <row r="961" ht="14.25" customHeight="1" x14ac:dyDescent="0.45"/>
    <row r="962" ht="14.25" customHeight="1" x14ac:dyDescent="0.45"/>
    <row r="963" ht="14.25" customHeight="1" x14ac:dyDescent="0.45"/>
    <row r="964" ht="14.25" customHeight="1" x14ac:dyDescent="0.45"/>
    <row r="965" ht="14.25" customHeight="1" x14ac:dyDescent="0.45"/>
    <row r="966" ht="14.25" customHeight="1" x14ac:dyDescent="0.45"/>
    <row r="967" ht="14.25" customHeight="1" x14ac:dyDescent="0.45"/>
    <row r="968" ht="14.25" customHeight="1" x14ac:dyDescent="0.45"/>
    <row r="969" ht="14.25" customHeight="1" x14ac:dyDescent="0.45"/>
    <row r="970" ht="14.25" customHeight="1" x14ac:dyDescent="0.45"/>
    <row r="971" ht="14.25" customHeight="1" x14ac:dyDescent="0.45"/>
    <row r="972" ht="14.25" customHeight="1" x14ac:dyDescent="0.45"/>
    <row r="973" ht="14.25" customHeight="1" x14ac:dyDescent="0.45"/>
    <row r="974" ht="14.25" customHeight="1" x14ac:dyDescent="0.45"/>
    <row r="975" ht="14.25" customHeight="1" x14ac:dyDescent="0.45"/>
    <row r="976" ht="14.25" customHeight="1" x14ac:dyDescent="0.45"/>
    <row r="977" ht="14.25" customHeight="1" x14ac:dyDescent="0.45"/>
    <row r="978" ht="14.25" customHeight="1" x14ac:dyDescent="0.45"/>
    <row r="979" ht="14.25" customHeight="1" x14ac:dyDescent="0.45"/>
    <row r="980" ht="14.25" customHeight="1" x14ac:dyDescent="0.45"/>
    <row r="981" ht="14.25" customHeight="1" x14ac:dyDescent="0.45"/>
    <row r="982" ht="14.25" customHeight="1" x14ac:dyDescent="0.45"/>
    <row r="983" ht="14.25" customHeight="1" x14ac:dyDescent="0.45"/>
    <row r="984" ht="14.25" customHeight="1" x14ac:dyDescent="0.45"/>
    <row r="985" ht="14.25" customHeight="1" x14ac:dyDescent="0.45"/>
    <row r="986" ht="14.25" customHeight="1" x14ac:dyDescent="0.45"/>
    <row r="987" ht="14.25" customHeight="1" x14ac:dyDescent="0.45"/>
    <row r="988" ht="14.25" customHeight="1" x14ac:dyDescent="0.45"/>
    <row r="989" ht="14.25" customHeight="1" x14ac:dyDescent="0.45"/>
    <row r="990" ht="14.25" customHeight="1" x14ac:dyDescent="0.45"/>
    <row r="991" ht="14.25" customHeight="1" x14ac:dyDescent="0.45"/>
    <row r="992" ht="14.25" customHeight="1" x14ac:dyDescent="0.45"/>
    <row r="993" ht="14.25" customHeight="1" x14ac:dyDescent="0.45"/>
    <row r="994" ht="14.25" customHeight="1" x14ac:dyDescent="0.45"/>
    <row r="995" ht="14.25" customHeight="1" x14ac:dyDescent="0.45"/>
    <row r="996" ht="14.25" customHeight="1" x14ac:dyDescent="0.45"/>
    <row r="997" ht="14.25" customHeight="1" x14ac:dyDescent="0.45"/>
    <row r="998" ht="14.25" customHeight="1" x14ac:dyDescent="0.45"/>
    <row r="999" ht="14.25" customHeight="1" x14ac:dyDescent="0.45"/>
    <row r="1000" ht="14.25" customHeight="1" x14ac:dyDescent="0.45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000"/>
  <sheetViews>
    <sheetView workbookViewId="0"/>
  </sheetViews>
  <sheetFormatPr baseColWidth="10" defaultColWidth="14.3984375" defaultRowHeight="15" customHeight="1" x14ac:dyDescent="0.45"/>
  <cols>
    <col min="1" max="1" width="62.86328125" customWidth="1"/>
    <col min="2" max="2" width="30.265625" customWidth="1"/>
    <col min="3" max="26" width="10.73046875" customWidth="1"/>
  </cols>
  <sheetData>
    <row r="1" spans="1:2" ht="20.25" customHeight="1" x14ac:dyDescent="0.65">
      <c r="A1" s="7" t="s">
        <v>369</v>
      </c>
      <c r="B1" s="7" t="s">
        <v>370</v>
      </c>
    </row>
    <row r="2" spans="1:2" ht="20.25" customHeight="1" x14ac:dyDescent="0.65">
      <c r="A2" s="7"/>
      <c r="B2" s="7"/>
    </row>
    <row r="3" spans="1:2" ht="20.25" customHeight="1" x14ac:dyDescent="0.65">
      <c r="A3" s="8" t="s">
        <v>371</v>
      </c>
      <c r="B3" s="8" t="s">
        <v>372</v>
      </c>
    </row>
    <row r="4" spans="1:2" ht="20.25" customHeight="1" x14ac:dyDescent="0.65">
      <c r="A4" s="9" t="s">
        <v>373</v>
      </c>
      <c r="B4" s="8" t="s">
        <v>374</v>
      </c>
    </row>
    <row r="5" spans="1:2" ht="20.25" customHeight="1" x14ac:dyDescent="0.65">
      <c r="A5" s="9" t="s">
        <v>375</v>
      </c>
      <c r="B5" s="8" t="s">
        <v>374</v>
      </c>
    </row>
    <row r="6" spans="1:2" ht="20.25" customHeight="1" x14ac:dyDescent="0.65">
      <c r="A6" s="10" t="s">
        <v>63</v>
      </c>
      <c r="B6" s="8" t="s">
        <v>90</v>
      </c>
    </row>
    <row r="7" spans="1:2" ht="20.25" customHeight="1" x14ac:dyDescent="0.65">
      <c r="A7" s="10" t="s">
        <v>65</v>
      </c>
      <c r="B7" s="8" t="s">
        <v>78</v>
      </c>
    </row>
    <row r="8" spans="1:2" ht="20.25" customHeight="1" x14ac:dyDescent="0.65">
      <c r="A8" s="9" t="s">
        <v>67</v>
      </c>
      <c r="B8" s="8" t="s">
        <v>376</v>
      </c>
    </row>
    <row r="9" spans="1:2" ht="20.25" customHeight="1" x14ac:dyDescent="0.65">
      <c r="A9" s="8" t="s">
        <v>69</v>
      </c>
      <c r="B9" s="8" t="s">
        <v>66</v>
      </c>
    </row>
    <row r="10" spans="1:2" ht="20.25" customHeight="1" x14ac:dyDescent="0.65">
      <c r="A10" s="8" t="s">
        <v>71</v>
      </c>
      <c r="B10" s="8" t="s">
        <v>100</v>
      </c>
    </row>
    <row r="11" spans="1:2" ht="20.25" customHeight="1" x14ac:dyDescent="0.65">
      <c r="A11" s="9" t="s">
        <v>73</v>
      </c>
      <c r="B11" s="8" t="s">
        <v>377</v>
      </c>
    </row>
    <row r="12" spans="1:2" ht="20.25" customHeight="1" x14ac:dyDescent="0.65">
      <c r="A12" s="8" t="s">
        <v>75</v>
      </c>
      <c r="B12" s="8" t="s">
        <v>66</v>
      </c>
    </row>
    <row r="13" spans="1:2" ht="20.25" customHeight="1" x14ac:dyDescent="0.65">
      <c r="A13" s="10" t="s">
        <v>77</v>
      </c>
      <c r="B13" s="8" t="s">
        <v>374</v>
      </c>
    </row>
    <row r="14" spans="1:2" ht="20.25" customHeight="1" x14ac:dyDescent="0.65">
      <c r="A14" s="9" t="s">
        <v>378</v>
      </c>
      <c r="B14" s="8" t="s">
        <v>114</v>
      </c>
    </row>
    <row r="15" spans="1:2" ht="20.25" customHeight="1" x14ac:dyDescent="0.65">
      <c r="A15" s="8" t="s">
        <v>379</v>
      </c>
      <c r="B15" s="8"/>
    </row>
    <row r="16" spans="1:2" ht="20.25" customHeight="1" x14ac:dyDescent="0.65">
      <c r="A16" s="9" t="s">
        <v>79</v>
      </c>
      <c r="B16" s="8" t="s">
        <v>80</v>
      </c>
    </row>
    <row r="17" spans="1:2" ht="20.25" customHeight="1" x14ac:dyDescent="0.65">
      <c r="A17" s="8" t="s">
        <v>380</v>
      </c>
      <c r="B17" s="8"/>
    </row>
    <row r="18" spans="1:2" ht="20.25" customHeight="1" x14ac:dyDescent="0.65">
      <c r="A18" s="9" t="s">
        <v>381</v>
      </c>
      <c r="B18" s="8" t="s">
        <v>382</v>
      </c>
    </row>
    <row r="19" spans="1:2" ht="20.25" customHeight="1" x14ac:dyDescent="0.65">
      <c r="A19" s="9" t="s">
        <v>383</v>
      </c>
      <c r="B19" s="8" t="s">
        <v>92</v>
      </c>
    </row>
    <row r="20" spans="1:2" ht="20.25" customHeight="1" x14ac:dyDescent="0.65">
      <c r="A20" s="9" t="s">
        <v>384</v>
      </c>
      <c r="B20" s="8" t="s">
        <v>92</v>
      </c>
    </row>
    <row r="21" spans="1:2" ht="20.25" customHeight="1" x14ac:dyDescent="0.65">
      <c r="A21" s="8" t="s">
        <v>385</v>
      </c>
      <c r="B21" s="8" t="s">
        <v>386</v>
      </c>
    </row>
    <row r="22" spans="1:2" ht="20.25" customHeight="1" x14ac:dyDescent="0.65">
      <c r="A22" s="9" t="s">
        <v>387</v>
      </c>
      <c r="B22" s="8" t="s">
        <v>388</v>
      </c>
    </row>
    <row r="23" spans="1:2" ht="20.25" customHeight="1" x14ac:dyDescent="0.65">
      <c r="A23" s="8" t="s">
        <v>389</v>
      </c>
      <c r="B23" s="8" t="s">
        <v>108</v>
      </c>
    </row>
    <row r="24" spans="1:2" ht="20.25" customHeight="1" x14ac:dyDescent="0.65">
      <c r="A24" s="10" t="s">
        <v>85</v>
      </c>
      <c r="B24" s="8" t="s">
        <v>374</v>
      </c>
    </row>
    <row r="25" spans="1:2" ht="20.25" customHeight="1" x14ac:dyDescent="0.65">
      <c r="A25" s="8" t="s">
        <v>390</v>
      </c>
      <c r="B25" s="8"/>
    </row>
    <row r="26" spans="1:2" ht="20.25" customHeight="1" x14ac:dyDescent="0.65">
      <c r="A26" s="8" t="s">
        <v>87</v>
      </c>
      <c r="B26" s="8" t="s">
        <v>148</v>
      </c>
    </row>
    <row r="27" spans="1:2" ht="20.25" customHeight="1" x14ac:dyDescent="0.65">
      <c r="A27" s="9" t="s">
        <v>89</v>
      </c>
      <c r="B27" s="8" t="s">
        <v>70</v>
      </c>
    </row>
    <row r="28" spans="1:2" ht="20.25" customHeight="1" x14ac:dyDescent="0.65">
      <c r="A28" s="10" t="s">
        <v>91</v>
      </c>
      <c r="B28" s="8" t="s">
        <v>374</v>
      </c>
    </row>
    <row r="29" spans="1:2" ht="20.25" customHeight="1" x14ac:dyDescent="0.65">
      <c r="A29" s="8" t="s">
        <v>391</v>
      </c>
      <c r="B29" s="8"/>
    </row>
    <row r="30" spans="1:2" ht="20.25" customHeight="1" x14ac:dyDescent="0.65">
      <c r="A30" s="8" t="s">
        <v>95</v>
      </c>
      <c r="B30" s="8" t="s">
        <v>148</v>
      </c>
    </row>
    <row r="31" spans="1:2" ht="20.25" customHeight="1" x14ac:dyDescent="0.65">
      <c r="A31" s="9" t="s">
        <v>392</v>
      </c>
      <c r="B31" s="8" t="s">
        <v>393</v>
      </c>
    </row>
    <row r="32" spans="1:2" ht="20.25" customHeight="1" x14ac:dyDescent="0.65">
      <c r="A32" s="8" t="s">
        <v>99</v>
      </c>
      <c r="B32" s="8" t="s">
        <v>374</v>
      </c>
    </row>
    <row r="33" spans="1:2" ht="20.25" customHeight="1" x14ac:dyDescent="0.65">
      <c r="A33" s="8" t="s">
        <v>394</v>
      </c>
      <c r="B33" s="8" t="s">
        <v>116</v>
      </c>
    </row>
    <row r="34" spans="1:2" ht="20.25" customHeight="1" x14ac:dyDescent="0.65">
      <c r="A34" s="8" t="s">
        <v>103</v>
      </c>
      <c r="B34" s="8" t="s">
        <v>58</v>
      </c>
    </row>
    <row r="35" spans="1:2" ht="20.25" customHeight="1" x14ac:dyDescent="0.65">
      <c r="A35" s="9" t="s">
        <v>395</v>
      </c>
      <c r="B35" s="8" t="s">
        <v>386</v>
      </c>
    </row>
    <row r="36" spans="1:2" ht="20.25" customHeight="1" x14ac:dyDescent="0.65">
      <c r="A36" s="9" t="s">
        <v>396</v>
      </c>
      <c r="B36" s="8" t="s">
        <v>386</v>
      </c>
    </row>
    <row r="37" spans="1:2" ht="20.25" customHeight="1" x14ac:dyDescent="0.65">
      <c r="A37" s="9" t="s">
        <v>397</v>
      </c>
      <c r="B37" s="8" t="s">
        <v>393</v>
      </c>
    </row>
    <row r="38" spans="1:2" ht="20.25" customHeight="1" x14ac:dyDescent="0.65">
      <c r="A38" s="8" t="s">
        <v>398</v>
      </c>
      <c r="B38" s="8" t="s">
        <v>82</v>
      </c>
    </row>
    <row r="39" spans="1:2" ht="20.25" customHeight="1" x14ac:dyDescent="0.65">
      <c r="A39" s="8" t="s">
        <v>399</v>
      </c>
      <c r="B39" s="8"/>
    </row>
    <row r="40" spans="1:2" ht="20.25" customHeight="1" x14ac:dyDescent="0.65">
      <c r="A40" s="8" t="s">
        <v>400</v>
      </c>
      <c r="B40" s="8"/>
    </row>
    <row r="41" spans="1:2" ht="20.25" customHeight="1" x14ac:dyDescent="0.65">
      <c r="A41" s="9" t="s">
        <v>109</v>
      </c>
      <c r="B41" s="8" t="s">
        <v>70</v>
      </c>
    </row>
    <row r="42" spans="1:2" ht="20.25" customHeight="1" x14ac:dyDescent="0.65">
      <c r="A42" s="8" t="s">
        <v>111</v>
      </c>
      <c r="B42" s="8" t="s">
        <v>100</v>
      </c>
    </row>
    <row r="43" spans="1:2" ht="20.25" customHeight="1" x14ac:dyDescent="0.65">
      <c r="A43" s="8" t="s">
        <v>401</v>
      </c>
      <c r="B43" s="8"/>
    </row>
    <row r="44" spans="1:2" ht="20.25" customHeight="1" x14ac:dyDescent="0.65">
      <c r="A44" s="9" t="s">
        <v>402</v>
      </c>
      <c r="B44" s="8" t="s">
        <v>106</v>
      </c>
    </row>
    <row r="45" spans="1:2" ht="20.25" customHeight="1" x14ac:dyDescent="0.65">
      <c r="A45" s="11" t="s">
        <v>113</v>
      </c>
      <c r="B45" s="7" t="s">
        <v>403</v>
      </c>
    </row>
    <row r="46" spans="1:2" ht="20.25" customHeight="1" x14ac:dyDescent="0.65">
      <c r="A46" s="11" t="s">
        <v>404</v>
      </c>
      <c r="B46" s="7" t="s">
        <v>68</v>
      </c>
    </row>
    <row r="47" spans="1:2" ht="20.25" customHeight="1" x14ac:dyDescent="0.65">
      <c r="A47" s="12" t="s">
        <v>405</v>
      </c>
      <c r="B47" s="7"/>
    </row>
    <row r="48" spans="1:2" ht="20.25" customHeight="1" x14ac:dyDescent="0.65">
      <c r="A48" s="11" t="s">
        <v>406</v>
      </c>
      <c r="B48" s="7" t="s">
        <v>78</v>
      </c>
    </row>
    <row r="49" spans="1:2" ht="20.25" customHeight="1" x14ac:dyDescent="0.65">
      <c r="A49" s="11" t="s">
        <v>407</v>
      </c>
      <c r="B49" s="7" t="s">
        <v>80</v>
      </c>
    </row>
    <row r="50" spans="1:2" ht="20.25" customHeight="1" x14ac:dyDescent="0.65">
      <c r="A50" s="11" t="s">
        <v>408</v>
      </c>
      <c r="B50" s="7" t="s">
        <v>377</v>
      </c>
    </row>
    <row r="51" spans="1:2" ht="20.25" customHeight="1" x14ac:dyDescent="0.65">
      <c r="A51" s="11" t="s">
        <v>117</v>
      </c>
      <c r="B51" s="7" t="s">
        <v>409</v>
      </c>
    </row>
    <row r="52" spans="1:2" ht="20.25" customHeight="1" x14ac:dyDescent="0.65">
      <c r="A52" s="12" t="s">
        <v>410</v>
      </c>
      <c r="B52" s="7"/>
    </row>
    <row r="53" spans="1:2" ht="20.25" customHeight="1" x14ac:dyDescent="0.65">
      <c r="A53" s="11" t="s">
        <v>411</v>
      </c>
      <c r="B53" s="7" t="s">
        <v>238</v>
      </c>
    </row>
    <row r="54" spans="1:2" ht="20.25" customHeight="1" x14ac:dyDescent="0.65">
      <c r="A54" s="11" t="s">
        <v>116</v>
      </c>
      <c r="B54" s="7" t="s">
        <v>116</v>
      </c>
    </row>
    <row r="55" spans="1:2" ht="20.25" customHeight="1" x14ac:dyDescent="0.65">
      <c r="A55" s="12" t="s">
        <v>412</v>
      </c>
      <c r="B55" s="7" t="s">
        <v>88</v>
      </c>
    </row>
    <row r="56" spans="1:2" ht="20.25" customHeight="1" x14ac:dyDescent="0.65">
      <c r="A56" s="11" t="s">
        <v>121</v>
      </c>
      <c r="B56" s="7" t="s">
        <v>82</v>
      </c>
    </row>
    <row r="57" spans="1:2" ht="20.25" customHeight="1" x14ac:dyDescent="0.65">
      <c r="A57" s="11" t="s">
        <v>123</v>
      </c>
      <c r="B57" s="7" t="s">
        <v>100</v>
      </c>
    </row>
    <row r="58" spans="1:2" ht="20.25" customHeight="1" x14ac:dyDescent="0.65">
      <c r="A58" s="12" t="s">
        <v>413</v>
      </c>
      <c r="B58" s="7"/>
    </row>
    <row r="59" spans="1:2" ht="20.25" customHeight="1" x14ac:dyDescent="0.65">
      <c r="A59" s="12" t="s">
        <v>414</v>
      </c>
      <c r="B59" s="7" t="s">
        <v>90</v>
      </c>
    </row>
    <row r="60" spans="1:2" ht="20.25" customHeight="1" x14ac:dyDescent="0.65">
      <c r="A60" s="11" t="s">
        <v>125</v>
      </c>
      <c r="B60" s="7" t="s">
        <v>374</v>
      </c>
    </row>
    <row r="61" spans="1:2" ht="20.25" customHeight="1" x14ac:dyDescent="0.65">
      <c r="A61" s="12" t="s">
        <v>127</v>
      </c>
      <c r="B61" s="7" t="s">
        <v>66</v>
      </c>
    </row>
    <row r="62" spans="1:2" ht="20.25" customHeight="1" x14ac:dyDescent="0.65">
      <c r="A62" s="12" t="s">
        <v>415</v>
      </c>
      <c r="B62" s="7"/>
    </row>
    <row r="63" spans="1:2" ht="20.25" customHeight="1" x14ac:dyDescent="0.65">
      <c r="A63" s="11" t="s">
        <v>416</v>
      </c>
      <c r="B63" s="7" t="s">
        <v>403</v>
      </c>
    </row>
    <row r="64" spans="1:2" ht="20.25" customHeight="1" x14ac:dyDescent="0.65">
      <c r="A64" s="11" t="s">
        <v>417</v>
      </c>
      <c r="B64" s="7" t="s">
        <v>94</v>
      </c>
    </row>
    <row r="65" spans="1:2" ht="20.25" customHeight="1" x14ac:dyDescent="0.65">
      <c r="A65" s="12" t="s">
        <v>129</v>
      </c>
      <c r="B65" s="7" t="s">
        <v>104</v>
      </c>
    </row>
    <row r="66" spans="1:2" ht="20.25" customHeight="1" x14ac:dyDescent="0.65">
      <c r="A66" s="12" t="s">
        <v>131</v>
      </c>
      <c r="B66" s="7" t="s">
        <v>374</v>
      </c>
    </row>
    <row r="67" spans="1:2" ht="20.25" customHeight="1" x14ac:dyDescent="0.65">
      <c r="A67" s="13" t="s">
        <v>133</v>
      </c>
      <c r="B67" s="7" t="s">
        <v>108</v>
      </c>
    </row>
    <row r="68" spans="1:2" ht="20.25" customHeight="1" x14ac:dyDescent="0.65">
      <c r="A68" s="11" t="s">
        <v>135</v>
      </c>
      <c r="B68" s="7" t="s">
        <v>386</v>
      </c>
    </row>
    <row r="69" spans="1:2" ht="20.25" customHeight="1" x14ac:dyDescent="0.65">
      <c r="A69" s="11" t="s">
        <v>137</v>
      </c>
      <c r="B69" s="7" t="s">
        <v>418</v>
      </c>
    </row>
    <row r="70" spans="1:2" ht="20.25" customHeight="1" x14ac:dyDescent="0.65">
      <c r="A70" s="11" t="s">
        <v>139</v>
      </c>
      <c r="B70" s="7" t="s">
        <v>80</v>
      </c>
    </row>
    <row r="71" spans="1:2" ht="20.25" customHeight="1" x14ac:dyDescent="0.65">
      <c r="A71" s="11" t="s">
        <v>141</v>
      </c>
      <c r="B71" s="7" t="s">
        <v>377</v>
      </c>
    </row>
    <row r="72" spans="1:2" ht="20.25" customHeight="1" x14ac:dyDescent="0.65">
      <c r="A72" s="11" t="s">
        <v>143</v>
      </c>
      <c r="B72" s="7" t="s">
        <v>377</v>
      </c>
    </row>
    <row r="73" spans="1:2" ht="20.25" customHeight="1" x14ac:dyDescent="0.65">
      <c r="A73" s="11" t="s">
        <v>419</v>
      </c>
      <c r="B73" s="7" t="s">
        <v>124</v>
      </c>
    </row>
    <row r="74" spans="1:2" ht="20.25" customHeight="1" x14ac:dyDescent="0.65">
      <c r="A74" s="11" t="s">
        <v>420</v>
      </c>
      <c r="B74" s="7" t="s">
        <v>94</v>
      </c>
    </row>
    <row r="75" spans="1:2" ht="20.25" customHeight="1" x14ac:dyDescent="0.65">
      <c r="A75" s="11" t="s">
        <v>145</v>
      </c>
      <c r="B75" s="7" t="s">
        <v>421</v>
      </c>
    </row>
    <row r="76" spans="1:2" ht="20.25" customHeight="1" x14ac:dyDescent="0.65">
      <c r="A76" s="11" t="s">
        <v>422</v>
      </c>
      <c r="B76" s="7" t="s">
        <v>423</v>
      </c>
    </row>
    <row r="77" spans="1:2" ht="20.25" customHeight="1" x14ac:dyDescent="0.65">
      <c r="A77" s="13" t="s">
        <v>147</v>
      </c>
      <c r="B77" s="7" t="s">
        <v>102</v>
      </c>
    </row>
    <row r="78" spans="1:2" ht="20.25" customHeight="1" x14ac:dyDescent="0.65">
      <c r="A78" s="12" t="s">
        <v>424</v>
      </c>
      <c r="B78" s="7"/>
    </row>
    <row r="79" spans="1:2" ht="20.25" customHeight="1" x14ac:dyDescent="0.65">
      <c r="A79" s="12" t="s">
        <v>425</v>
      </c>
      <c r="B79" s="7" t="s">
        <v>138</v>
      </c>
    </row>
    <row r="80" spans="1:2" ht="20.25" customHeight="1" x14ac:dyDescent="0.65">
      <c r="A80" s="11" t="s">
        <v>151</v>
      </c>
      <c r="B80" s="7" t="s">
        <v>58</v>
      </c>
    </row>
    <row r="81" spans="1:2" ht="20.25" customHeight="1" x14ac:dyDescent="0.65">
      <c r="A81" s="11" t="s">
        <v>152</v>
      </c>
      <c r="B81" s="7" t="s">
        <v>90</v>
      </c>
    </row>
    <row r="82" spans="1:2" ht="20.25" customHeight="1" x14ac:dyDescent="0.65">
      <c r="A82" s="12" t="s">
        <v>426</v>
      </c>
      <c r="B82" s="7" t="s">
        <v>140</v>
      </c>
    </row>
    <row r="83" spans="1:2" ht="20.25" customHeight="1" x14ac:dyDescent="0.65">
      <c r="A83" s="12" t="s">
        <v>154</v>
      </c>
      <c r="B83" s="7" t="s">
        <v>80</v>
      </c>
    </row>
    <row r="84" spans="1:2" ht="20.25" customHeight="1" x14ac:dyDescent="0.65">
      <c r="A84" s="13" t="s">
        <v>155</v>
      </c>
      <c r="B84" s="7" t="s">
        <v>108</v>
      </c>
    </row>
    <row r="85" spans="1:2" ht="20.25" customHeight="1" x14ac:dyDescent="0.65">
      <c r="A85" s="11" t="s">
        <v>427</v>
      </c>
      <c r="B85" s="7" t="s">
        <v>90</v>
      </c>
    </row>
    <row r="86" spans="1:2" ht="20.25" customHeight="1" x14ac:dyDescent="0.65">
      <c r="A86" s="12" t="s">
        <v>156</v>
      </c>
      <c r="B86" s="7" t="s">
        <v>102</v>
      </c>
    </row>
    <row r="87" spans="1:2" ht="20.25" customHeight="1" x14ac:dyDescent="0.65">
      <c r="A87" s="11" t="s">
        <v>157</v>
      </c>
      <c r="B87" s="7" t="s">
        <v>374</v>
      </c>
    </row>
    <row r="88" spans="1:2" ht="20.25" customHeight="1" x14ac:dyDescent="0.65">
      <c r="A88" s="12" t="s">
        <v>159</v>
      </c>
      <c r="B88" s="7" t="s">
        <v>78</v>
      </c>
    </row>
    <row r="89" spans="1:2" ht="20.25" customHeight="1" x14ac:dyDescent="0.65">
      <c r="A89" s="12" t="s">
        <v>160</v>
      </c>
      <c r="B89" s="7" t="s">
        <v>108</v>
      </c>
    </row>
    <row r="90" spans="1:2" ht="20.25" customHeight="1" x14ac:dyDescent="0.65">
      <c r="A90" s="12" t="s">
        <v>161</v>
      </c>
      <c r="B90" s="7" t="s">
        <v>92</v>
      </c>
    </row>
    <row r="91" spans="1:2" ht="20.25" customHeight="1" x14ac:dyDescent="0.65">
      <c r="A91" s="12" t="s">
        <v>428</v>
      </c>
      <c r="B91" s="7" t="s">
        <v>102</v>
      </c>
    </row>
    <row r="92" spans="1:2" ht="20.25" customHeight="1" x14ac:dyDescent="0.65">
      <c r="A92" s="11" t="s">
        <v>429</v>
      </c>
      <c r="B92" s="7" t="s">
        <v>376</v>
      </c>
    </row>
    <row r="93" spans="1:2" ht="20.25" customHeight="1" x14ac:dyDescent="0.65">
      <c r="A93" s="12" t="s">
        <v>163</v>
      </c>
      <c r="B93" s="7" t="s">
        <v>102</v>
      </c>
    </row>
    <row r="94" spans="1:2" ht="20.25" customHeight="1" x14ac:dyDescent="0.65">
      <c r="A94" s="11" t="s">
        <v>165</v>
      </c>
      <c r="B94" s="7" t="s">
        <v>377</v>
      </c>
    </row>
    <row r="95" spans="1:2" ht="20.25" customHeight="1" x14ac:dyDescent="0.65">
      <c r="A95" s="11" t="s">
        <v>166</v>
      </c>
      <c r="B95" s="7" t="s">
        <v>76</v>
      </c>
    </row>
    <row r="96" spans="1:2" ht="20.25" customHeight="1" x14ac:dyDescent="0.65">
      <c r="A96" s="11" t="s">
        <v>167</v>
      </c>
      <c r="B96" s="7" t="s">
        <v>82</v>
      </c>
    </row>
    <row r="97" spans="1:2" ht="20.25" customHeight="1" x14ac:dyDescent="0.65">
      <c r="A97" s="12" t="s">
        <v>430</v>
      </c>
      <c r="B97" s="7"/>
    </row>
    <row r="98" spans="1:2" ht="20.25" customHeight="1" x14ac:dyDescent="0.65">
      <c r="A98" s="11" t="s">
        <v>168</v>
      </c>
      <c r="B98" s="7" t="s">
        <v>421</v>
      </c>
    </row>
    <row r="99" spans="1:2" ht="20.25" customHeight="1" x14ac:dyDescent="0.65">
      <c r="A99" s="9" t="s">
        <v>431</v>
      </c>
      <c r="B99" s="8" t="s">
        <v>374</v>
      </c>
    </row>
    <row r="100" spans="1:2" ht="20.25" customHeight="1" x14ac:dyDescent="0.65">
      <c r="A100" s="8" t="s">
        <v>170</v>
      </c>
      <c r="B100" s="8" t="s">
        <v>374</v>
      </c>
    </row>
    <row r="101" spans="1:2" ht="20.25" customHeight="1" x14ac:dyDescent="0.65">
      <c r="A101" s="9" t="s">
        <v>142</v>
      </c>
      <c r="B101" s="8" t="s">
        <v>432</v>
      </c>
    </row>
    <row r="102" spans="1:2" ht="20.25" customHeight="1" x14ac:dyDescent="0.65">
      <c r="A102" s="8" t="s">
        <v>433</v>
      </c>
      <c r="B102" s="8"/>
    </row>
    <row r="103" spans="1:2" ht="20.25" customHeight="1" x14ac:dyDescent="0.65">
      <c r="A103" s="14" t="s">
        <v>171</v>
      </c>
      <c r="B103" s="8"/>
    </row>
    <row r="104" spans="1:2" ht="20.25" customHeight="1" x14ac:dyDescent="0.65">
      <c r="A104" s="9" t="s">
        <v>434</v>
      </c>
      <c r="B104" s="8" t="s">
        <v>403</v>
      </c>
    </row>
    <row r="105" spans="1:2" ht="20.25" customHeight="1" x14ac:dyDescent="0.65">
      <c r="A105" s="9" t="s">
        <v>435</v>
      </c>
      <c r="B105" s="8" t="s">
        <v>82</v>
      </c>
    </row>
    <row r="106" spans="1:2" ht="20.25" customHeight="1" x14ac:dyDescent="0.65">
      <c r="A106" s="9" t="s">
        <v>173</v>
      </c>
      <c r="B106" s="8" t="s">
        <v>108</v>
      </c>
    </row>
    <row r="107" spans="1:2" ht="20.25" customHeight="1" x14ac:dyDescent="0.65">
      <c r="A107" s="9" t="s">
        <v>436</v>
      </c>
      <c r="B107" s="8" t="s">
        <v>124</v>
      </c>
    </row>
    <row r="108" spans="1:2" ht="20.25" customHeight="1" x14ac:dyDescent="0.65">
      <c r="A108" s="9" t="s">
        <v>174</v>
      </c>
      <c r="B108" s="8" t="s">
        <v>68</v>
      </c>
    </row>
    <row r="109" spans="1:2" ht="20.25" customHeight="1" x14ac:dyDescent="0.65">
      <c r="A109" s="9" t="s">
        <v>437</v>
      </c>
      <c r="B109" s="8" t="s">
        <v>82</v>
      </c>
    </row>
    <row r="110" spans="1:2" ht="20.25" customHeight="1" x14ac:dyDescent="0.65">
      <c r="A110" s="9" t="s">
        <v>438</v>
      </c>
      <c r="B110" s="8" t="s">
        <v>120</v>
      </c>
    </row>
    <row r="111" spans="1:2" ht="20.25" customHeight="1" x14ac:dyDescent="0.65">
      <c r="A111" s="8" t="s">
        <v>176</v>
      </c>
      <c r="B111" s="8" t="s">
        <v>108</v>
      </c>
    </row>
    <row r="112" spans="1:2" ht="20.25" customHeight="1" x14ac:dyDescent="0.65">
      <c r="A112" s="9" t="s">
        <v>439</v>
      </c>
      <c r="B112" s="8" t="s">
        <v>140</v>
      </c>
    </row>
    <row r="113" spans="1:2" ht="20.25" customHeight="1" x14ac:dyDescent="0.65">
      <c r="A113" s="8" t="s">
        <v>440</v>
      </c>
      <c r="B113" s="8"/>
    </row>
    <row r="114" spans="1:2" ht="20.25" customHeight="1" x14ac:dyDescent="0.65">
      <c r="A114" s="8" t="s">
        <v>441</v>
      </c>
      <c r="B114" s="8"/>
    </row>
    <row r="115" spans="1:2" ht="20.25" customHeight="1" x14ac:dyDescent="0.65">
      <c r="A115" s="9" t="s">
        <v>442</v>
      </c>
      <c r="B115" s="8" t="s">
        <v>102</v>
      </c>
    </row>
    <row r="116" spans="1:2" ht="20.25" customHeight="1" x14ac:dyDescent="0.65">
      <c r="A116" s="8" t="s">
        <v>177</v>
      </c>
      <c r="B116" s="8" t="s">
        <v>76</v>
      </c>
    </row>
    <row r="117" spans="1:2" ht="20.25" customHeight="1" x14ac:dyDescent="0.65">
      <c r="A117" s="8" t="s">
        <v>178</v>
      </c>
      <c r="B117" s="8" t="s">
        <v>94</v>
      </c>
    </row>
    <row r="118" spans="1:2" ht="20.25" customHeight="1" x14ac:dyDescent="0.65">
      <c r="A118" s="9" t="s">
        <v>443</v>
      </c>
      <c r="B118" s="8" t="s">
        <v>148</v>
      </c>
    </row>
    <row r="119" spans="1:2" ht="20.25" customHeight="1" x14ac:dyDescent="0.65">
      <c r="A119" s="9" t="s">
        <v>180</v>
      </c>
      <c r="B119" s="8" t="s">
        <v>377</v>
      </c>
    </row>
    <row r="120" spans="1:2" ht="20.25" customHeight="1" x14ac:dyDescent="0.65">
      <c r="A120" s="8" t="s">
        <v>181</v>
      </c>
      <c r="B120" s="8" t="s">
        <v>108</v>
      </c>
    </row>
    <row r="121" spans="1:2" ht="20.25" customHeight="1" x14ac:dyDescent="0.65">
      <c r="A121" s="9" t="s">
        <v>444</v>
      </c>
      <c r="B121" s="8" t="s">
        <v>88</v>
      </c>
    </row>
    <row r="122" spans="1:2" ht="20.25" customHeight="1" x14ac:dyDescent="0.65">
      <c r="A122" s="9" t="s">
        <v>182</v>
      </c>
      <c r="B122" s="8" t="s">
        <v>82</v>
      </c>
    </row>
    <row r="123" spans="1:2" ht="20.25" customHeight="1" x14ac:dyDescent="0.65">
      <c r="A123" s="8" t="s">
        <v>183</v>
      </c>
      <c r="B123" s="8" t="s">
        <v>94</v>
      </c>
    </row>
    <row r="124" spans="1:2" ht="20.25" customHeight="1" x14ac:dyDescent="0.65">
      <c r="A124" s="9" t="s">
        <v>445</v>
      </c>
      <c r="B124" s="8" t="s">
        <v>116</v>
      </c>
    </row>
    <row r="125" spans="1:2" ht="20.25" customHeight="1" x14ac:dyDescent="0.65">
      <c r="A125" s="8" t="s">
        <v>184</v>
      </c>
      <c r="B125" s="8" t="s">
        <v>100</v>
      </c>
    </row>
    <row r="126" spans="1:2" ht="20.25" customHeight="1" x14ac:dyDescent="0.65">
      <c r="A126" s="9" t="s">
        <v>446</v>
      </c>
      <c r="B126" s="8" t="s">
        <v>403</v>
      </c>
    </row>
    <row r="127" spans="1:2" ht="20.25" customHeight="1" x14ac:dyDescent="0.65">
      <c r="A127" s="8" t="s">
        <v>447</v>
      </c>
      <c r="B127" s="8"/>
    </row>
    <row r="128" spans="1:2" ht="20.25" customHeight="1" x14ac:dyDescent="0.65">
      <c r="A128" s="9" t="s">
        <v>185</v>
      </c>
      <c r="B128" s="8" t="s">
        <v>80</v>
      </c>
    </row>
    <row r="129" spans="1:2" ht="20.25" customHeight="1" x14ac:dyDescent="0.65">
      <c r="A129" s="8" t="s">
        <v>186</v>
      </c>
      <c r="B129" s="8" t="s">
        <v>108</v>
      </c>
    </row>
    <row r="130" spans="1:2" ht="20.25" customHeight="1" x14ac:dyDescent="0.65">
      <c r="A130" s="9" t="s">
        <v>187</v>
      </c>
      <c r="B130" s="8" t="s">
        <v>94</v>
      </c>
    </row>
    <row r="131" spans="1:2" ht="20.25" customHeight="1" x14ac:dyDescent="0.65">
      <c r="A131" s="8" t="s">
        <v>188</v>
      </c>
      <c r="B131" s="8" t="s">
        <v>448</v>
      </c>
    </row>
    <row r="132" spans="1:2" ht="20.25" customHeight="1" x14ac:dyDescent="0.65">
      <c r="A132" s="8" t="s">
        <v>189</v>
      </c>
      <c r="B132" s="8" t="s">
        <v>82</v>
      </c>
    </row>
    <row r="133" spans="1:2" ht="20.25" customHeight="1" x14ac:dyDescent="0.65">
      <c r="A133" s="9" t="s">
        <v>449</v>
      </c>
      <c r="B133" s="8" t="s">
        <v>421</v>
      </c>
    </row>
    <row r="134" spans="1:2" ht="20.25" customHeight="1" x14ac:dyDescent="0.65">
      <c r="A134" s="9" t="s">
        <v>450</v>
      </c>
      <c r="B134" s="8" t="s">
        <v>76</v>
      </c>
    </row>
    <row r="135" spans="1:2" ht="20.25" customHeight="1" x14ac:dyDescent="0.65">
      <c r="A135" s="9" t="s">
        <v>451</v>
      </c>
      <c r="B135" s="8" t="s">
        <v>377</v>
      </c>
    </row>
    <row r="136" spans="1:2" ht="20.25" customHeight="1" x14ac:dyDescent="0.65">
      <c r="A136" s="14" t="s">
        <v>191</v>
      </c>
      <c r="B136" s="8" t="s">
        <v>374</v>
      </c>
    </row>
    <row r="137" spans="1:2" ht="20.25" customHeight="1" x14ac:dyDescent="0.65">
      <c r="A137" s="8" t="s">
        <v>452</v>
      </c>
      <c r="B137" s="8"/>
    </row>
    <row r="138" spans="1:2" ht="20.25" customHeight="1" x14ac:dyDescent="0.65">
      <c r="A138" s="9" t="s">
        <v>453</v>
      </c>
      <c r="B138" s="8" t="s">
        <v>102</v>
      </c>
    </row>
    <row r="139" spans="1:2" ht="20.25" customHeight="1" x14ac:dyDescent="0.65">
      <c r="A139" s="8" t="s">
        <v>454</v>
      </c>
      <c r="B139" s="8"/>
    </row>
    <row r="140" spans="1:2" ht="20.25" customHeight="1" x14ac:dyDescent="0.65">
      <c r="A140" s="9" t="s">
        <v>192</v>
      </c>
      <c r="B140" s="8" t="s">
        <v>124</v>
      </c>
    </row>
    <row r="141" spans="1:2" ht="20.25" customHeight="1" x14ac:dyDescent="0.65">
      <c r="A141" s="8" t="s">
        <v>193</v>
      </c>
      <c r="B141" s="8" t="s">
        <v>58</v>
      </c>
    </row>
    <row r="142" spans="1:2" ht="20.25" customHeight="1" x14ac:dyDescent="0.65">
      <c r="A142" s="8" t="s">
        <v>194</v>
      </c>
      <c r="B142" s="8" t="s">
        <v>82</v>
      </c>
    </row>
    <row r="143" spans="1:2" ht="20.25" customHeight="1" x14ac:dyDescent="0.65">
      <c r="A143" s="8" t="s">
        <v>195</v>
      </c>
      <c r="B143" s="8" t="s">
        <v>104</v>
      </c>
    </row>
    <row r="144" spans="1:2" ht="20.25" customHeight="1" x14ac:dyDescent="0.65">
      <c r="A144" s="10" t="s">
        <v>196</v>
      </c>
      <c r="B144" s="8"/>
    </row>
    <row r="145" spans="1:2" ht="20.25" customHeight="1" x14ac:dyDescent="0.65">
      <c r="A145" s="8" t="s">
        <v>197</v>
      </c>
      <c r="B145" s="8" t="s">
        <v>58</v>
      </c>
    </row>
    <row r="146" spans="1:2" ht="20.25" customHeight="1" x14ac:dyDescent="0.65">
      <c r="A146" s="9" t="s">
        <v>455</v>
      </c>
      <c r="B146" s="8" t="s">
        <v>58</v>
      </c>
    </row>
    <row r="147" spans="1:2" ht="20.25" customHeight="1" x14ac:dyDescent="0.65">
      <c r="A147" s="9" t="s">
        <v>198</v>
      </c>
      <c r="B147" s="8" t="s">
        <v>68</v>
      </c>
    </row>
    <row r="148" spans="1:2" ht="20.25" customHeight="1" x14ac:dyDescent="0.65">
      <c r="A148" s="9" t="s">
        <v>199</v>
      </c>
      <c r="B148" s="8" t="s">
        <v>96</v>
      </c>
    </row>
    <row r="149" spans="1:2" ht="20.25" customHeight="1" x14ac:dyDescent="0.65">
      <c r="A149" s="9" t="s">
        <v>200</v>
      </c>
      <c r="B149" s="8" t="s">
        <v>82</v>
      </c>
    </row>
    <row r="150" spans="1:2" ht="20.25" customHeight="1" x14ac:dyDescent="0.65">
      <c r="A150" s="9" t="s">
        <v>201</v>
      </c>
      <c r="B150" s="8" t="s">
        <v>58</v>
      </c>
    </row>
    <row r="151" spans="1:2" ht="20.25" customHeight="1" x14ac:dyDescent="0.65">
      <c r="A151" s="9" t="s">
        <v>456</v>
      </c>
      <c r="B151" s="8" t="s">
        <v>90</v>
      </c>
    </row>
    <row r="152" spans="1:2" ht="20.25" customHeight="1" x14ac:dyDescent="0.65">
      <c r="A152" s="8" t="s">
        <v>457</v>
      </c>
      <c r="B152" s="8" t="s">
        <v>78</v>
      </c>
    </row>
    <row r="153" spans="1:2" ht="20.25" customHeight="1" x14ac:dyDescent="0.65">
      <c r="A153" s="9" t="s">
        <v>458</v>
      </c>
      <c r="B153" s="8" t="s">
        <v>388</v>
      </c>
    </row>
    <row r="154" spans="1:2" ht="20.25" customHeight="1" x14ac:dyDescent="0.65">
      <c r="A154" s="8" t="s">
        <v>203</v>
      </c>
      <c r="B154" s="8" t="s">
        <v>108</v>
      </c>
    </row>
    <row r="155" spans="1:2" ht="20.25" customHeight="1" x14ac:dyDescent="0.65">
      <c r="A155" s="8" t="s">
        <v>459</v>
      </c>
      <c r="B155" s="8"/>
    </row>
    <row r="156" spans="1:2" ht="20.25" customHeight="1" x14ac:dyDescent="0.65">
      <c r="A156" s="9" t="s">
        <v>460</v>
      </c>
      <c r="B156" s="8" t="s">
        <v>148</v>
      </c>
    </row>
    <row r="157" spans="1:2" ht="20.25" customHeight="1" x14ac:dyDescent="0.65">
      <c r="A157" s="9" t="s">
        <v>461</v>
      </c>
      <c r="B157" s="8" t="s">
        <v>124</v>
      </c>
    </row>
    <row r="158" spans="1:2" ht="20.25" customHeight="1" x14ac:dyDescent="0.65">
      <c r="A158" s="9" t="s">
        <v>462</v>
      </c>
      <c r="B158" s="8" t="s">
        <v>102</v>
      </c>
    </row>
    <row r="159" spans="1:2" ht="20.25" customHeight="1" x14ac:dyDescent="0.65">
      <c r="A159" s="9" t="s">
        <v>205</v>
      </c>
      <c r="B159" s="8" t="s">
        <v>423</v>
      </c>
    </row>
    <row r="160" spans="1:2" ht="20.25" customHeight="1" x14ac:dyDescent="0.65">
      <c r="A160" s="9" t="s">
        <v>463</v>
      </c>
      <c r="B160" s="8" t="s">
        <v>464</v>
      </c>
    </row>
    <row r="161" spans="1:2" ht="20.25" customHeight="1" x14ac:dyDescent="0.65">
      <c r="A161" s="8" t="s">
        <v>465</v>
      </c>
      <c r="B161" s="8" t="s">
        <v>464</v>
      </c>
    </row>
    <row r="162" spans="1:2" ht="20.25" customHeight="1" x14ac:dyDescent="0.65">
      <c r="A162" s="8" t="s">
        <v>466</v>
      </c>
      <c r="B162" s="8"/>
    </row>
    <row r="163" spans="1:2" ht="20.25" customHeight="1" x14ac:dyDescent="0.65">
      <c r="A163" s="8" t="s">
        <v>206</v>
      </c>
      <c r="B163" s="8" t="s">
        <v>102</v>
      </c>
    </row>
    <row r="164" spans="1:2" ht="20.25" customHeight="1" x14ac:dyDescent="0.65">
      <c r="A164" s="9" t="s">
        <v>207</v>
      </c>
      <c r="B164" s="8" t="s">
        <v>80</v>
      </c>
    </row>
    <row r="165" spans="1:2" ht="20.25" customHeight="1" x14ac:dyDescent="0.65">
      <c r="A165" s="10" t="s">
        <v>208</v>
      </c>
      <c r="B165" s="8" t="s">
        <v>388</v>
      </c>
    </row>
    <row r="166" spans="1:2" ht="20.25" customHeight="1" x14ac:dyDescent="0.65">
      <c r="A166" s="9" t="s">
        <v>209</v>
      </c>
      <c r="B166" s="8" t="s">
        <v>467</v>
      </c>
    </row>
    <row r="167" spans="1:2" ht="20.25" customHeight="1" x14ac:dyDescent="0.65">
      <c r="A167" s="8" t="s">
        <v>210</v>
      </c>
      <c r="B167" s="8" t="s">
        <v>374</v>
      </c>
    </row>
    <row r="168" spans="1:2" ht="20.25" customHeight="1" x14ac:dyDescent="0.65">
      <c r="A168" s="9" t="s">
        <v>468</v>
      </c>
      <c r="B168" s="8" t="s">
        <v>102</v>
      </c>
    </row>
    <row r="169" spans="1:2" ht="20.25" customHeight="1" x14ac:dyDescent="0.65">
      <c r="A169" s="9" t="s">
        <v>469</v>
      </c>
      <c r="B169" s="8" t="s">
        <v>148</v>
      </c>
    </row>
    <row r="170" spans="1:2" ht="20.25" customHeight="1" x14ac:dyDescent="0.65">
      <c r="A170" s="10" t="s">
        <v>211</v>
      </c>
      <c r="B170" s="8" t="s">
        <v>108</v>
      </c>
    </row>
    <row r="171" spans="1:2" ht="20.25" customHeight="1" x14ac:dyDescent="0.65">
      <c r="A171" s="8" t="s">
        <v>470</v>
      </c>
      <c r="B171" s="8"/>
    </row>
    <row r="172" spans="1:2" ht="20.25" customHeight="1" x14ac:dyDescent="0.65">
      <c r="A172" s="9" t="s">
        <v>212</v>
      </c>
      <c r="B172" s="8" t="s">
        <v>70</v>
      </c>
    </row>
    <row r="173" spans="1:2" ht="20.25" customHeight="1" x14ac:dyDescent="0.65">
      <c r="A173" s="8" t="s">
        <v>471</v>
      </c>
      <c r="B173" s="8" t="s">
        <v>108</v>
      </c>
    </row>
    <row r="174" spans="1:2" ht="20.25" customHeight="1" x14ac:dyDescent="0.65">
      <c r="A174" s="8" t="s">
        <v>472</v>
      </c>
      <c r="B174" s="8"/>
    </row>
    <row r="175" spans="1:2" ht="20.25" customHeight="1" x14ac:dyDescent="0.65">
      <c r="A175" s="10" t="s">
        <v>213</v>
      </c>
      <c r="B175" s="8"/>
    </row>
    <row r="176" spans="1:2" ht="20.25" customHeight="1" x14ac:dyDescent="0.65">
      <c r="A176" s="9" t="s">
        <v>214</v>
      </c>
      <c r="B176" s="8" t="s">
        <v>58</v>
      </c>
    </row>
    <row r="177" spans="1:2" ht="20.25" customHeight="1" x14ac:dyDescent="0.65">
      <c r="A177" s="9" t="s">
        <v>215</v>
      </c>
      <c r="B177" s="8" t="s">
        <v>70</v>
      </c>
    </row>
    <row r="178" spans="1:2" ht="20.25" customHeight="1" x14ac:dyDescent="0.65">
      <c r="A178" s="9" t="s">
        <v>473</v>
      </c>
      <c r="B178" s="8" t="s">
        <v>78</v>
      </c>
    </row>
    <row r="179" spans="1:2" ht="20.25" customHeight="1" x14ac:dyDescent="0.65">
      <c r="A179" s="9" t="s">
        <v>216</v>
      </c>
      <c r="B179" s="8" t="s">
        <v>386</v>
      </c>
    </row>
    <row r="180" spans="1:2" ht="20.25" customHeight="1" x14ac:dyDescent="0.65">
      <c r="A180" s="9" t="s">
        <v>474</v>
      </c>
      <c r="B180" s="8" t="s">
        <v>114</v>
      </c>
    </row>
    <row r="181" spans="1:2" ht="20.25" customHeight="1" x14ac:dyDescent="0.65">
      <c r="A181" s="8" t="s">
        <v>475</v>
      </c>
      <c r="B181" s="8" t="s">
        <v>60</v>
      </c>
    </row>
    <row r="182" spans="1:2" ht="20.25" customHeight="1" x14ac:dyDescent="0.65">
      <c r="A182" s="14" t="s">
        <v>217</v>
      </c>
      <c r="B182" s="8" t="s">
        <v>130</v>
      </c>
    </row>
    <row r="183" spans="1:2" ht="20.25" customHeight="1" x14ac:dyDescent="0.65">
      <c r="A183" s="9" t="s">
        <v>218</v>
      </c>
      <c r="B183" s="8" t="s">
        <v>104</v>
      </c>
    </row>
    <row r="184" spans="1:2" ht="20.25" customHeight="1" x14ac:dyDescent="0.65">
      <c r="A184" s="9" t="s">
        <v>476</v>
      </c>
      <c r="B184" s="8" t="s">
        <v>88</v>
      </c>
    </row>
    <row r="185" spans="1:2" ht="20.25" customHeight="1" x14ac:dyDescent="0.65">
      <c r="A185" s="10" t="s">
        <v>219</v>
      </c>
      <c r="B185" s="8" t="s">
        <v>108</v>
      </c>
    </row>
    <row r="186" spans="1:2" ht="20.25" customHeight="1" x14ac:dyDescent="0.65">
      <c r="A186" s="8" t="s">
        <v>477</v>
      </c>
      <c r="B186" s="8" t="s">
        <v>108</v>
      </c>
    </row>
    <row r="187" spans="1:2" ht="20.25" customHeight="1" x14ac:dyDescent="0.65">
      <c r="A187" s="9" t="s">
        <v>478</v>
      </c>
      <c r="B187" s="8" t="s">
        <v>62</v>
      </c>
    </row>
    <row r="188" spans="1:2" ht="20.25" customHeight="1" x14ac:dyDescent="0.65">
      <c r="A188" s="9" t="s">
        <v>479</v>
      </c>
      <c r="B188" s="8" t="s">
        <v>480</v>
      </c>
    </row>
    <row r="189" spans="1:2" ht="20.25" customHeight="1" x14ac:dyDescent="0.65">
      <c r="A189" s="9" t="s">
        <v>481</v>
      </c>
      <c r="B189" s="8" t="s">
        <v>116</v>
      </c>
    </row>
    <row r="190" spans="1:2" ht="20.25" customHeight="1" x14ac:dyDescent="0.65">
      <c r="A190" s="10" t="s">
        <v>220</v>
      </c>
      <c r="B190" s="8" t="s">
        <v>423</v>
      </c>
    </row>
    <row r="191" spans="1:2" ht="20.25" customHeight="1" x14ac:dyDescent="0.65">
      <c r="A191" s="8" t="s">
        <v>482</v>
      </c>
      <c r="B191" s="8" t="s">
        <v>102</v>
      </c>
    </row>
    <row r="192" spans="1:2" ht="20.25" customHeight="1" x14ac:dyDescent="0.65">
      <c r="A192" s="8" t="s">
        <v>483</v>
      </c>
      <c r="B192" s="8" t="s">
        <v>108</v>
      </c>
    </row>
    <row r="193" spans="1:2" ht="20.25" customHeight="1" x14ac:dyDescent="0.65">
      <c r="A193" s="8" t="s">
        <v>484</v>
      </c>
      <c r="B193" s="8" t="s">
        <v>68</v>
      </c>
    </row>
    <row r="194" spans="1:2" ht="20.25" customHeight="1" x14ac:dyDescent="0.65">
      <c r="A194" s="8" t="s">
        <v>485</v>
      </c>
      <c r="B194" s="8" t="s">
        <v>102</v>
      </c>
    </row>
    <row r="195" spans="1:2" ht="20.25" customHeight="1" x14ac:dyDescent="0.65">
      <c r="A195" s="8" t="s">
        <v>486</v>
      </c>
      <c r="B195" s="8"/>
    </row>
    <row r="196" spans="1:2" ht="20.25" customHeight="1" x14ac:dyDescent="0.65">
      <c r="A196" s="9" t="s">
        <v>487</v>
      </c>
      <c r="B196" s="8" t="s">
        <v>138</v>
      </c>
    </row>
    <row r="197" spans="1:2" ht="20.25" customHeight="1" x14ac:dyDescent="0.65">
      <c r="A197" s="9" t="s">
        <v>488</v>
      </c>
      <c r="B197" s="8" t="s">
        <v>102</v>
      </c>
    </row>
    <row r="198" spans="1:2" ht="20.25" customHeight="1" x14ac:dyDescent="0.65">
      <c r="A198" s="9" t="s">
        <v>223</v>
      </c>
      <c r="B198" s="8" t="s">
        <v>68</v>
      </c>
    </row>
    <row r="199" spans="1:2" ht="20.25" customHeight="1" x14ac:dyDescent="0.65">
      <c r="A199" s="8" t="s">
        <v>489</v>
      </c>
      <c r="B199" s="8" t="s">
        <v>386</v>
      </c>
    </row>
    <row r="200" spans="1:2" ht="20.25" customHeight="1" x14ac:dyDescent="0.65">
      <c r="A200" s="9" t="s">
        <v>490</v>
      </c>
      <c r="B200" s="8" t="s">
        <v>403</v>
      </c>
    </row>
    <row r="201" spans="1:2" ht="20.25" customHeight="1" x14ac:dyDescent="0.65">
      <c r="A201" s="8" t="s">
        <v>491</v>
      </c>
      <c r="B201" s="8" t="s">
        <v>492</v>
      </c>
    </row>
    <row r="202" spans="1:2" ht="20.25" customHeight="1" x14ac:dyDescent="0.65">
      <c r="A202" s="10" t="s">
        <v>225</v>
      </c>
      <c r="B202" s="8" t="s">
        <v>374</v>
      </c>
    </row>
    <row r="203" spans="1:2" ht="20.25" customHeight="1" x14ac:dyDescent="0.65">
      <c r="A203" s="9" t="s">
        <v>493</v>
      </c>
      <c r="B203" s="8" t="s">
        <v>86</v>
      </c>
    </row>
    <row r="204" spans="1:2" ht="20.25" customHeight="1" x14ac:dyDescent="0.65">
      <c r="A204" s="9" t="s">
        <v>494</v>
      </c>
      <c r="B204" s="8" t="s">
        <v>62</v>
      </c>
    </row>
    <row r="205" spans="1:2" ht="20.25" customHeight="1" x14ac:dyDescent="0.65">
      <c r="A205" s="8" t="s">
        <v>495</v>
      </c>
      <c r="B205" s="8" t="s">
        <v>82</v>
      </c>
    </row>
    <row r="206" spans="1:2" ht="20.25" customHeight="1" x14ac:dyDescent="0.65">
      <c r="A206" s="10" t="s">
        <v>227</v>
      </c>
      <c r="B206" s="8" t="s">
        <v>74</v>
      </c>
    </row>
    <row r="207" spans="1:2" ht="20.25" customHeight="1" x14ac:dyDescent="0.65">
      <c r="A207" s="9" t="s">
        <v>496</v>
      </c>
      <c r="B207" s="8" t="s">
        <v>108</v>
      </c>
    </row>
    <row r="208" spans="1:2" ht="20.25" customHeight="1" x14ac:dyDescent="0.65">
      <c r="A208" s="8" t="s">
        <v>228</v>
      </c>
      <c r="B208" s="8" t="s">
        <v>78</v>
      </c>
    </row>
    <row r="209" spans="1:2" ht="20.25" customHeight="1" x14ac:dyDescent="0.65">
      <c r="A209" s="10" t="s">
        <v>229</v>
      </c>
      <c r="B209" s="8" t="s">
        <v>94</v>
      </c>
    </row>
    <row r="210" spans="1:2" ht="20.25" customHeight="1" x14ac:dyDescent="0.65">
      <c r="A210" s="9" t="s">
        <v>230</v>
      </c>
      <c r="B210" s="8" t="s">
        <v>66</v>
      </c>
    </row>
    <row r="211" spans="1:2" ht="20.25" customHeight="1" x14ac:dyDescent="0.65">
      <c r="A211" s="8" t="s">
        <v>497</v>
      </c>
      <c r="B211" s="8"/>
    </row>
    <row r="212" spans="1:2" ht="20.25" customHeight="1" x14ac:dyDescent="0.65">
      <c r="A212" s="8" t="s">
        <v>498</v>
      </c>
      <c r="B212" s="8" t="s">
        <v>82</v>
      </c>
    </row>
    <row r="213" spans="1:2" ht="20.25" customHeight="1" x14ac:dyDescent="0.65">
      <c r="A213" s="9" t="s">
        <v>231</v>
      </c>
      <c r="B213" s="8" t="s">
        <v>138</v>
      </c>
    </row>
    <row r="214" spans="1:2" ht="20.25" customHeight="1" x14ac:dyDescent="0.65">
      <c r="A214" s="9" t="s">
        <v>499</v>
      </c>
      <c r="B214" s="8" t="s">
        <v>110</v>
      </c>
    </row>
    <row r="215" spans="1:2" ht="20.25" customHeight="1" x14ac:dyDescent="0.65">
      <c r="A215" s="9" t="s">
        <v>232</v>
      </c>
      <c r="B215" s="8" t="s">
        <v>88</v>
      </c>
    </row>
    <row r="216" spans="1:2" ht="20.25" customHeight="1" x14ac:dyDescent="0.65">
      <c r="A216" s="9" t="s">
        <v>233</v>
      </c>
      <c r="B216" s="8" t="s">
        <v>80</v>
      </c>
    </row>
    <row r="217" spans="1:2" ht="20.25" customHeight="1" x14ac:dyDescent="0.65">
      <c r="A217" s="9" t="s">
        <v>500</v>
      </c>
      <c r="B217" s="8" t="s">
        <v>124</v>
      </c>
    </row>
    <row r="218" spans="1:2" ht="20.25" customHeight="1" x14ac:dyDescent="0.65">
      <c r="A218" s="9" t="s">
        <v>234</v>
      </c>
      <c r="B218" s="8" t="s">
        <v>403</v>
      </c>
    </row>
    <row r="219" spans="1:2" ht="20.25" customHeight="1" x14ac:dyDescent="0.65">
      <c r="A219" s="9" t="s">
        <v>235</v>
      </c>
      <c r="B219" s="8" t="s">
        <v>84</v>
      </c>
    </row>
    <row r="220" spans="1:2" ht="20.25" customHeight="1" x14ac:dyDescent="0.65">
      <c r="A220" s="9" t="s">
        <v>236</v>
      </c>
      <c r="B220" s="8" t="s">
        <v>80</v>
      </c>
    </row>
    <row r="221" spans="1:2" ht="20.25" customHeight="1" x14ac:dyDescent="0.65">
      <c r="A221" s="8" t="s">
        <v>90</v>
      </c>
      <c r="B221" s="8" t="s">
        <v>90</v>
      </c>
    </row>
    <row r="222" spans="1:2" ht="20.25" customHeight="1" x14ac:dyDescent="0.65">
      <c r="A222" s="8" t="s">
        <v>501</v>
      </c>
      <c r="B222" s="8" t="s">
        <v>374</v>
      </c>
    </row>
    <row r="223" spans="1:2" ht="20.25" customHeight="1" x14ac:dyDescent="0.65">
      <c r="A223" s="9" t="s">
        <v>237</v>
      </c>
      <c r="B223" s="8" t="s">
        <v>106</v>
      </c>
    </row>
    <row r="224" spans="1:2" ht="20.25" customHeight="1" x14ac:dyDescent="0.65">
      <c r="A224" s="9" t="s">
        <v>238</v>
      </c>
      <c r="B224" s="8" t="s">
        <v>238</v>
      </c>
    </row>
    <row r="225" spans="1:2" ht="20.25" customHeight="1" x14ac:dyDescent="0.65">
      <c r="A225" s="9" t="s">
        <v>239</v>
      </c>
      <c r="B225" s="8"/>
    </row>
    <row r="226" spans="1:2" ht="20.25" customHeight="1" x14ac:dyDescent="0.65">
      <c r="A226" s="8" t="s">
        <v>502</v>
      </c>
      <c r="B226" s="8" t="s">
        <v>70</v>
      </c>
    </row>
    <row r="227" spans="1:2" ht="20.25" customHeight="1" x14ac:dyDescent="0.65">
      <c r="A227" s="9" t="s">
        <v>240</v>
      </c>
      <c r="B227" s="8" t="s">
        <v>82</v>
      </c>
    </row>
    <row r="228" spans="1:2" ht="20.25" customHeight="1" x14ac:dyDescent="0.65">
      <c r="A228" s="9" t="s">
        <v>241</v>
      </c>
      <c r="B228" s="8" t="s">
        <v>106</v>
      </c>
    </row>
    <row r="229" spans="1:2" ht="20.25" customHeight="1" x14ac:dyDescent="0.65">
      <c r="A229" s="9" t="s">
        <v>242</v>
      </c>
      <c r="B229" s="8" t="s">
        <v>377</v>
      </c>
    </row>
    <row r="230" spans="1:2" ht="20.25" customHeight="1" x14ac:dyDescent="0.65">
      <c r="A230" s="8" t="s">
        <v>503</v>
      </c>
      <c r="B230" s="8"/>
    </row>
    <row r="231" spans="1:2" ht="20.25" customHeight="1" x14ac:dyDescent="0.65">
      <c r="A231" s="9" t="s">
        <v>504</v>
      </c>
      <c r="B231" s="8" t="s">
        <v>148</v>
      </c>
    </row>
    <row r="232" spans="1:2" ht="20.25" customHeight="1" x14ac:dyDescent="0.65">
      <c r="A232" s="9" t="s">
        <v>243</v>
      </c>
      <c r="B232" s="8" t="s">
        <v>82</v>
      </c>
    </row>
    <row r="233" spans="1:2" ht="20.25" customHeight="1" x14ac:dyDescent="0.65">
      <c r="A233" s="8" t="s">
        <v>505</v>
      </c>
      <c r="B233" s="8"/>
    </row>
    <row r="234" spans="1:2" ht="20.25" customHeight="1" x14ac:dyDescent="0.65">
      <c r="A234" s="8" t="s">
        <v>506</v>
      </c>
      <c r="B234" s="8"/>
    </row>
    <row r="235" spans="1:2" ht="20.25" customHeight="1" x14ac:dyDescent="0.65">
      <c r="A235" s="9" t="s">
        <v>244</v>
      </c>
      <c r="B235" s="8" t="s">
        <v>507</v>
      </c>
    </row>
    <row r="236" spans="1:2" ht="20.25" customHeight="1" x14ac:dyDescent="0.65">
      <c r="A236" s="8" t="s">
        <v>245</v>
      </c>
      <c r="B236" s="8" t="s">
        <v>94</v>
      </c>
    </row>
    <row r="237" spans="1:2" ht="20.25" customHeight="1" x14ac:dyDescent="0.65">
      <c r="A237" s="9" t="s">
        <v>508</v>
      </c>
      <c r="B237" s="8" t="s">
        <v>94</v>
      </c>
    </row>
    <row r="238" spans="1:2" ht="20.25" customHeight="1" x14ac:dyDescent="0.65">
      <c r="A238" s="8" t="s">
        <v>509</v>
      </c>
      <c r="B238" s="8"/>
    </row>
    <row r="239" spans="1:2" ht="20.25" customHeight="1" x14ac:dyDescent="0.65">
      <c r="A239" s="9" t="s">
        <v>510</v>
      </c>
      <c r="B239" s="8" t="s">
        <v>238</v>
      </c>
    </row>
    <row r="240" spans="1:2" ht="20.25" customHeight="1" x14ac:dyDescent="0.65">
      <c r="A240" s="8" t="s">
        <v>246</v>
      </c>
      <c r="B240" s="8" t="s">
        <v>148</v>
      </c>
    </row>
    <row r="241" spans="1:2" ht="20.25" customHeight="1" x14ac:dyDescent="0.65">
      <c r="A241" s="7" t="s">
        <v>247</v>
      </c>
      <c r="B241" s="7" t="s">
        <v>94</v>
      </c>
    </row>
    <row r="242" spans="1:2" ht="20.25" customHeight="1" x14ac:dyDescent="0.65">
      <c r="A242" s="15" t="s">
        <v>248</v>
      </c>
      <c r="B242" s="7" t="s">
        <v>409</v>
      </c>
    </row>
    <row r="243" spans="1:2" ht="20.25" customHeight="1" x14ac:dyDescent="0.65">
      <c r="A243" s="15" t="s">
        <v>249</v>
      </c>
      <c r="B243" s="7" t="s">
        <v>403</v>
      </c>
    </row>
    <row r="244" spans="1:2" ht="20.25" customHeight="1" x14ac:dyDescent="0.65">
      <c r="A244" s="15" t="s">
        <v>250</v>
      </c>
      <c r="B244" s="7" t="s">
        <v>102</v>
      </c>
    </row>
    <row r="245" spans="1:2" ht="20.25" customHeight="1" x14ac:dyDescent="0.65">
      <c r="A245" s="15" t="s">
        <v>252</v>
      </c>
      <c r="B245" s="7" t="s">
        <v>60</v>
      </c>
    </row>
    <row r="246" spans="1:2" ht="20.25" customHeight="1" x14ac:dyDescent="0.65">
      <c r="A246" s="15" t="s">
        <v>511</v>
      </c>
      <c r="B246" s="7" t="s">
        <v>58</v>
      </c>
    </row>
    <row r="247" spans="1:2" ht="20.25" customHeight="1" x14ac:dyDescent="0.65">
      <c r="A247" s="15" t="s">
        <v>253</v>
      </c>
      <c r="B247" s="7" t="s">
        <v>58</v>
      </c>
    </row>
    <row r="248" spans="1:2" ht="20.25" customHeight="1" x14ac:dyDescent="0.65">
      <c r="A248" s="7" t="s">
        <v>512</v>
      </c>
      <c r="B248" s="7" t="s">
        <v>82</v>
      </c>
    </row>
    <row r="249" spans="1:2" ht="20.25" customHeight="1" x14ac:dyDescent="0.65">
      <c r="A249" s="7" t="s">
        <v>513</v>
      </c>
      <c r="B249" s="7" t="s">
        <v>58</v>
      </c>
    </row>
    <row r="250" spans="1:2" ht="20.25" customHeight="1" x14ac:dyDescent="0.65">
      <c r="A250" s="7" t="s">
        <v>514</v>
      </c>
      <c r="B250" s="7"/>
    </row>
    <row r="251" spans="1:2" ht="20.25" customHeight="1" x14ac:dyDescent="0.65">
      <c r="A251" s="15" t="s">
        <v>256</v>
      </c>
      <c r="B251" s="7" t="s">
        <v>386</v>
      </c>
    </row>
    <row r="252" spans="1:2" ht="20.25" customHeight="1" x14ac:dyDescent="0.65">
      <c r="A252" s="16" t="s">
        <v>257</v>
      </c>
      <c r="B252" s="7" t="s">
        <v>108</v>
      </c>
    </row>
    <row r="253" spans="1:2" ht="20.25" customHeight="1" x14ac:dyDescent="0.65">
      <c r="A253" s="7" t="s">
        <v>258</v>
      </c>
      <c r="B253" s="7" t="s">
        <v>132</v>
      </c>
    </row>
    <row r="254" spans="1:2" ht="20.25" customHeight="1" x14ac:dyDescent="0.65">
      <c r="A254" s="15" t="s">
        <v>259</v>
      </c>
      <c r="B254" s="7" t="s">
        <v>515</v>
      </c>
    </row>
    <row r="255" spans="1:2" ht="20.25" customHeight="1" x14ac:dyDescent="0.65">
      <c r="A255" s="7" t="s">
        <v>516</v>
      </c>
      <c r="B255" s="7" t="s">
        <v>517</v>
      </c>
    </row>
    <row r="256" spans="1:2" ht="20.25" customHeight="1" x14ac:dyDescent="0.65">
      <c r="A256" s="7" t="s">
        <v>518</v>
      </c>
      <c r="B256" s="7" t="s">
        <v>90</v>
      </c>
    </row>
    <row r="257" spans="1:2" ht="20.25" customHeight="1" x14ac:dyDescent="0.65">
      <c r="A257" s="15" t="s">
        <v>261</v>
      </c>
      <c r="B257" s="7" t="s">
        <v>82</v>
      </c>
    </row>
    <row r="258" spans="1:2" ht="20.25" customHeight="1" x14ac:dyDescent="0.65">
      <c r="A258" s="15" t="s">
        <v>519</v>
      </c>
      <c r="B258" s="7" t="s">
        <v>104</v>
      </c>
    </row>
    <row r="259" spans="1:2" ht="20.25" customHeight="1" x14ac:dyDescent="0.65">
      <c r="A259" s="7" t="s">
        <v>520</v>
      </c>
      <c r="B259" s="7" t="s">
        <v>108</v>
      </c>
    </row>
    <row r="260" spans="1:2" ht="20.25" customHeight="1" x14ac:dyDescent="0.65">
      <c r="A260" s="15" t="s">
        <v>262</v>
      </c>
      <c r="B260" s="7" t="s">
        <v>507</v>
      </c>
    </row>
    <row r="261" spans="1:2" ht="20.25" customHeight="1" x14ac:dyDescent="0.65">
      <c r="A261" s="15" t="s">
        <v>521</v>
      </c>
      <c r="B261" s="7" t="s">
        <v>106</v>
      </c>
    </row>
    <row r="262" spans="1:2" ht="20.25" customHeight="1" x14ac:dyDescent="0.65">
      <c r="A262" s="7" t="s">
        <v>522</v>
      </c>
      <c r="B262" s="7"/>
    </row>
    <row r="263" spans="1:2" ht="20.25" customHeight="1" x14ac:dyDescent="0.65">
      <c r="A263" s="15" t="s">
        <v>264</v>
      </c>
      <c r="B263" s="7" t="s">
        <v>92</v>
      </c>
    </row>
    <row r="264" spans="1:2" ht="20.25" customHeight="1" x14ac:dyDescent="0.65">
      <c r="A264" s="7" t="s">
        <v>523</v>
      </c>
      <c r="B264" s="7"/>
    </row>
    <row r="265" spans="1:2" ht="20.25" customHeight="1" x14ac:dyDescent="0.65">
      <c r="A265" s="15" t="s">
        <v>266</v>
      </c>
      <c r="B265" s="7" t="s">
        <v>92</v>
      </c>
    </row>
    <row r="266" spans="1:2" ht="20.25" customHeight="1" x14ac:dyDescent="0.65">
      <c r="A266" s="7" t="s">
        <v>524</v>
      </c>
      <c r="B266" s="7" t="s">
        <v>68</v>
      </c>
    </row>
    <row r="267" spans="1:2" ht="20.25" customHeight="1" x14ac:dyDescent="0.65">
      <c r="A267" s="7" t="s">
        <v>525</v>
      </c>
      <c r="B267" s="7"/>
    </row>
    <row r="268" spans="1:2" ht="20.25" customHeight="1" x14ac:dyDescent="0.65">
      <c r="A268" s="16" t="s">
        <v>268</v>
      </c>
      <c r="B268" s="7"/>
    </row>
    <row r="269" spans="1:2" ht="20.25" customHeight="1" x14ac:dyDescent="0.65">
      <c r="A269" s="17" t="s">
        <v>269</v>
      </c>
      <c r="B269" s="7"/>
    </row>
    <row r="270" spans="1:2" ht="20.25" customHeight="1" x14ac:dyDescent="0.65">
      <c r="A270" s="15" t="s">
        <v>526</v>
      </c>
      <c r="B270" s="7" t="s">
        <v>527</v>
      </c>
    </row>
    <row r="271" spans="1:2" ht="20.25" customHeight="1" x14ac:dyDescent="0.65">
      <c r="A271" s="15" t="s">
        <v>271</v>
      </c>
      <c r="B271" s="7" t="s">
        <v>68</v>
      </c>
    </row>
    <row r="272" spans="1:2" ht="20.25" customHeight="1" x14ac:dyDescent="0.65">
      <c r="A272" s="15" t="s">
        <v>528</v>
      </c>
      <c r="B272" s="7" t="s">
        <v>108</v>
      </c>
    </row>
    <row r="273" spans="1:2" ht="20.25" customHeight="1" x14ac:dyDescent="0.65">
      <c r="A273" s="7" t="s">
        <v>272</v>
      </c>
      <c r="B273" s="7" t="s">
        <v>66</v>
      </c>
    </row>
    <row r="274" spans="1:2" ht="20.25" customHeight="1" x14ac:dyDescent="0.65">
      <c r="A274" s="7" t="s">
        <v>273</v>
      </c>
      <c r="B274" s="7" t="s">
        <v>86</v>
      </c>
    </row>
    <row r="275" spans="1:2" ht="20.25" customHeight="1" x14ac:dyDescent="0.65">
      <c r="A275" s="7" t="s">
        <v>529</v>
      </c>
      <c r="B275" s="7" t="s">
        <v>80</v>
      </c>
    </row>
    <row r="276" spans="1:2" ht="20.25" customHeight="1" x14ac:dyDescent="0.65">
      <c r="A276" s="17" t="s">
        <v>275</v>
      </c>
      <c r="B276" s="7" t="s">
        <v>108</v>
      </c>
    </row>
    <row r="277" spans="1:2" ht="20.25" customHeight="1" x14ac:dyDescent="0.65">
      <c r="A277" s="15" t="s">
        <v>530</v>
      </c>
      <c r="B277" s="7" t="s">
        <v>403</v>
      </c>
    </row>
    <row r="278" spans="1:2" ht="20.25" customHeight="1" x14ac:dyDescent="0.65">
      <c r="A278" s="7" t="s">
        <v>276</v>
      </c>
      <c r="B278" s="7" t="s">
        <v>108</v>
      </c>
    </row>
    <row r="279" spans="1:2" ht="20.25" customHeight="1" x14ac:dyDescent="0.65">
      <c r="A279" s="7" t="s">
        <v>531</v>
      </c>
      <c r="B279" s="7" t="s">
        <v>116</v>
      </c>
    </row>
    <row r="280" spans="1:2" ht="20.25" customHeight="1" x14ac:dyDescent="0.65">
      <c r="A280" s="15" t="s">
        <v>532</v>
      </c>
      <c r="B280" s="7" t="s">
        <v>409</v>
      </c>
    </row>
    <row r="281" spans="1:2" ht="20.25" customHeight="1" x14ac:dyDescent="0.65">
      <c r="A281" s="7" t="s">
        <v>533</v>
      </c>
      <c r="B281" s="7"/>
    </row>
    <row r="282" spans="1:2" ht="20.25" customHeight="1" x14ac:dyDescent="0.65">
      <c r="A282" s="15" t="s">
        <v>278</v>
      </c>
      <c r="B282" s="7" t="s">
        <v>102</v>
      </c>
    </row>
    <row r="283" spans="1:2" ht="20.25" customHeight="1" x14ac:dyDescent="0.65">
      <c r="A283" s="15" t="s">
        <v>279</v>
      </c>
      <c r="B283" s="7" t="s">
        <v>376</v>
      </c>
    </row>
    <row r="284" spans="1:2" ht="20.25" customHeight="1" x14ac:dyDescent="0.65">
      <c r="A284" s="15" t="s">
        <v>534</v>
      </c>
      <c r="B284" s="7" t="s">
        <v>376</v>
      </c>
    </row>
    <row r="285" spans="1:2" ht="20.25" customHeight="1" x14ac:dyDescent="0.65">
      <c r="A285" s="7" t="s">
        <v>535</v>
      </c>
      <c r="B285" s="7"/>
    </row>
    <row r="286" spans="1:2" ht="20.25" customHeight="1" x14ac:dyDescent="0.65">
      <c r="A286" s="7" t="s">
        <v>281</v>
      </c>
      <c r="B286" s="7" t="s">
        <v>94</v>
      </c>
    </row>
    <row r="287" spans="1:2" ht="20.25" customHeight="1" x14ac:dyDescent="0.65">
      <c r="A287" s="15" t="s">
        <v>536</v>
      </c>
      <c r="B287" s="7" t="s">
        <v>70</v>
      </c>
    </row>
    <row r="288" spans="1:2" ht="20.25" customHeight="1" x14ac:dyDescent="0.65">
      <c r="A288" s="15" t="s">
        <v>537</v>
      </c>
      <c r="B288" s="7" t="s">
        <v>110</v>
      </c>
    </row>
    <row r="289" spans="1:2" ht="20.25" customHeight="1" x14ac:dyDescent="0.65">
      <c r="A289" s="7" t="s">
        <v>282</v>
      </c>
      <c r="B289" s="7" t="s">
        <v>104</v>
      </c>
    </row>
    <row r="290" spans="1:2" ht="20.25" customHeight="1" x14ac:dyDescent="0.65">
      <c r="A290" s="15" t="s">
        <v>538</v>
      </c>
      <c r="B290" s="7" t="s">
        <v>448</v>
      </c>
    </row>
    <row r="291" spans="1:2" ht="20.25" customHeight="1" x14ac:dyDescent="0.65">
      <c r="A291" s="7" t="s">
        <v>539</v>
      </c>
      <c r="B291" s="7"/>
    </row>
    <row r="292" spans="1:2" ht="20.25" customHeight="1" x14ac:dyDescent="0.65">
      <c r="A292" s="15" t="s">
        <v>283</v>
      </c>
      <c r="B292" s="7" t="s">
        <v>94</v>
      </c>
    </row>
    <row r="293" spans="1:2" ht="20.25" customHeight="1" x14ac:dyDescent="0.65">
      <c r="A293" s="16" t="s">
        <v>284</v>
      </c>
      <c r="B293" s="7" t="s">
        <v>76</v>
      </c>
    </row>
    <row r="294" spans="1:2" ht="20.25" customHeight="1" x14ac:dyDescent="0.65">
      <c r="A294" s="7" t="s">
        <v>540</v>
      </c>
      <c r="B294" s="7"/>
    </row>
    <row r="295" spans="1:2" ht="20.25" customHeight="1" x14ac:dyDescent="0.65">
      <c r="A295" s="15" t="s">
        <v>285</v>
      </c>
      <c r="B295" s="7" t="s">
        <v>108</v>
      </c>
    </row>
    <row r="296" spans="1:2" ht="20.25" customHeight="1" x14ac:dyDescent="0.65">
      <c r="A296" s="15" t="s">
        <v>541</v>
      </c>
      <c r="B296" s="7" t="s">
        <v>238</v>
      </c>
    </row>
    <row r="297" spans="1:2" ht="20.25" customHeight="1" x14ac:dyDescent="0.65">
      <c r="A297" s="15" t="s">
        <v>542</v>
      </c>
      <c r="B297" s="7" t="s">
        <v>70</v>
      </c>
    </row>
    <row r="298" spans="1:2" ht="20.25" customHeight="1" x14ac:dyDescent="0.65">
      <c r="A298" s="15" t="s">
        <v>287</v>
      </c>
      <c r="B298" s="7" t="s">
        <v>106</v>
      </c>
    </row>
    <row r="299" spans="1:2" ht="20.25" customHeight="1" x14ac:dyDescent="0.65">
      <c r="A299" s="7" t="s">
        <v>288</v>
      </c>
      <c r="B299" s="7" t="s">
        <v>78</v>
      </c>
    </row>
    <row r="300" spans="1:2" ht="20.25" customHeight="1" x14ac:dyDescent="0.65">
      <c r="A300" s="15" t="s">
        <v>543</v>
      </c>
      <c r="B300" s="7" t="s">
        <v>90</v>
      </c>
    </row>
    <row r="301" spans="1:2" ht="20.25" customHeight="1" x14ac:dyDescent="0.65">
      <c r="A301" s="7" t="s">
        <v>544</v>
      </c>
      <c r="B301" s="7"/>
    </row>
    <row r="302" spans="1:2" ht="20.25" customHeight="1" x14ac:dyDescent="0.65">
      <c r="A302" s="15" t="s">
        <v>545</v>
      </c>
      <c r="B302" s="7" t="s">
        <v>82</v>
      </c>
    </row>
    <row r="303" spans="1:2" ht="20.25" customHeight="1" x14ac:dyDescent="0.65">
      <c r="A303" s="7" t="s">
        <v>289</v>
      </c>
      <c r="B303" s="7" t="s">
        <v>106</v>
      </c>
    </row>
    <row r="304" spans="1:2" ht="20.25" customHeight="1" x14ac:dyDescent="0.65">
      <c r="A304" s="7" t="s">
        <v>290</v>
      </c>
      <c r="B304" s="7" t="s">
        <v>374</v>
      </c>
    </row>
    <row r="305" spans="1:2" ht="20.25" customHeight="1" x14ac:dyDescent="0.65">
      <c r="A305" s="7" t="s">
        <v>291</v>
      </c>
      <c r="B305" s="7" t="s">
        <v>116</v>
      </c>
    </row>
    <row r="306" spans="1:2" ht="20.25" customHeight="1" x14ac:dyDescent="0.65">
      <c r="A306" s="15" t="s">
        <v>292</v>
      </c>
      <c r="B306" s="7" t="s">
        <v>80</v>
      </c>
    </row>
    <row r="307" spans="1:2" ht="20.25" customHeight="1" x14ac:dyDescent="0.65">
      <c r="A307" s="15" t="s">
        <v>293</v>
      </c>
      <c r="B307" s="7" t="s">
        <v>86</v>
      </c>
    </row>
    <row r="308" spans="1:2" ht="20.25" customHeight="1" x14ac:dyDescent="0.65">
      <c r="A308" s="16" t="s">
        <v>294</v>
      </c>
      <c r="B308" s="7" t="s">
        <v>78</v>
      </c>
    </row>
    <row r="309" spans="1:2" ht="20.25" customHeight="1" x14ac:dyDescent="0.65">
      <c r="A309" s="7" t="s">
        <v>546</v>
      </c>
      <c r="B309" s="7"/>
    </row>
    <row r="310" spans="1:2" ht="20.25" customHeight="1" x14ac:dyDescent="0.65">
      <c r="A310" s="16" t="s">
        <v>295</v>
      </c>
      <c r="B310" s="7" t="s">
        <v>92</v>
      </c>
    </row>
    <row r="311" spans="1:2" ht="20.25" customHeight="1" x14ac:dyDescent="0.65">
      <c r="A311" s="7" t="s">
        <v>296</v>
      </c>
      <c r="B311" s="7" t="s">
        <v>94</v>
      </c>
    </row>
    <row r="312" spans="1:2" ht="20.25" customHeight="1" x14ac:dyDescent="0.65">
      <c r="A312" s="7" t="s">
        <v>547</v>
      </c>
      <c r="B312" s="7"/>
    </row>
    <row r="313" spans="1:2" ht="20.25" customHeight="1" x14ac:dyDescent="0.65">
      <c r="A313" s="7" t="s">
        <v>548</v>
      </c>
      <c r="B313" s="7"/>
    </row>
    <row r="314" spans="1:2" ht="20.25" customHeight="1" x14ac:dyDescent="0.65">
      <c r="A314" s="7" t="s">
        <v>549</v>
      </c>
      <c r="B314" s="7" t="s">
        <v>72</v>
      </c>
    </row>
    <row r="315" spans="1:2" ht="20.25" customHeight="1" x14ac:dyDescent="0.65">
      <c r="A315" s="15" t="s">
        <v>550</v>
      </c>
      <c r="B315" s="7" t="s">
        <v>551</v>
      </c>
    </row>
    <row r="316" spans="1:2" ht="20.25" customHeight="1" x14ac:dyDescent="0.65">
      <c r="A316" s="7" t="s">
        <v>298</v>
      </c>
      <c r="B316" s="7" t="s">
        <v>80</v>
      </c>
    </row>
    <row r="317" spans="1:2" ht="20.25" customHeight="1" x14ac:dyDescent="0.65">
      <c r="A317" s="7" t="s">
        <v>299</v>
      </c>
      <c r="B317" s="7" t="s">
        <v>88</v>
      </c>
    </row>
    <row r="318" spans="1:2" ht="20.25" customHeight="1" x14ac:dyDescent="0.65">
      <c r="A318" s="7" t="s">
        <v>300</v>
      </c>
      <c r="B318" s="7" t="s">
        <v>104</v>
      </c>
    </row>
    <row r="319" spans="1:2" ht="20.25" customHeight="1" x14ac:dyDescent="0.65">
      <c r="A319" s="16" t="s">
        <v>301</v>
      </c>
      <c r="B319" s="7" t="s">
        <v>102</v>
      </c>
    </row>
    <row r="320" spans="1:2" ht="20.25" customHeight="1" x14ac:dyDescent="0.65">
      <c r="A320" s="15" t="s">
        <v>552</v>
      </c>
      <c r="B320" s="7" t="s">
        <v>84</v>
      </c>
    </row>
    <row r="321" spans="1:2" ht="20.25" customHeight="1" x14ac:dyDescent="0.65">
      <c r="A321" s="7" t="s">
        <v>302</v>
      </c>
      <c r="B321" s="7" t="s">
        <v>102</v>
      </c>
    </row>
    <row r="322" spans="1:2" ht="20.25" customHeight="1" x14ac:dyDescent="0.65">
      <c r="A322" s="15" t="s">
        <v>553</v>
      </c>
      <c r="B322" s="7" t="s">
        <v>88</v>
      </c>
    </row>
    <row r="323" spans="1:2" ht="20.25" customHeight="1" x14ac:dyDescent="0.65">
      <c r="A323" s="7" t="s">
        <v>554</v>
      </c>
      <c r="B323" s="7"/>
    </row>
    <row r="324" spans="1:2" ht="20.25" customHeight="1" x14ac:dyDescent="0.65">
      <c r="A324" s="7" t="s">
        <v>555</v>
      </c>
      <c r="B324" s="7"/>
    </row>
    <row r="325" spans="1:2" ht="20.25" customHeight="1" x14ac:dyDescent="0.65">
      <c r="A325" s="7" t="s">
        <v>556</v>
      </c>
      <c r="B325" s="7"/>
    </row>
    <row r="326" spans="1:2" ht="20.25" customHeight="1" x14ac:dyDescent="0.65">
      <c r="A326" s="7" t="s">
        <v>557</v>
      </c>
      <c r="B326" s="7" t="s">
        <v>66</v>
      </c>
    </row>
    <row r="327" spans="1:2" ht="20.25" customHeight="1" x14ac:dyDescent="0.65">
      <c r="A327" s="15" t="s">
        <v>303</v>
      </c>
      <c r="B327" s="7" t="s">
        <v>376</v>
      </c>
    </row>
    <row r="328" spans="1:2" ht="20.25" customHeight="1" x14ac:dyDescent="0.65">
      <c r="A328" s="7" t="s">
        <v>304</v>
      </c>
      <c r="B328" s="7" t="s">
        <v>108</v>
      </c>
    </row>
    <row r="329" spans="1:2" ht="20.25" customHeight="1" x14ac:dyDescent="0.65">
      <c r="A329" s="7" t="s">
        <v>305</v>
      </c>
      <c r="B329" s="7" t="s">
        <v>108</v>
      </c>
    </row>
    <row r="330" spans="1:2" ht="20.25" customHeight="1" x14ac:dyDescent="0.65">
      <c r="A330" s="7" t="s">
        <v>558</v>
      </c>
      <c r="B330" s="7"/>
    </row>
    <row r="331" spans="1:2" ht="20.25" customHeight="1" x14ac:dyDescent="0.65">
      <c r="A331" s="15" t="s">
        <v>559</v>
      </c>
      <c r="B331" s="7" t="s">
        <v>448</v>
      </c>
    </row>
    <row r="332" spans="1:2" ht="20.25" customHeight="1" x14ac:dyDescent="0.65">
      <c r="A332" s="15" t="s">
        <v>306</v>
      </c>
      <c r="B332" s="7" t="s">
        <v>120</v>
      </c>
    </row>
    <row r="333" spans="1:2" ht="20.25" customHeight="1" x14ac:dyDescent="0.65">
      <c r="A333" s="15" t="s">
        <v>307</v>
      </c>
      <c r="B333" s="7" t="s">
        <v>423</v>
      </c>
    </row>
    <row r="334" spans="1:2" ht="20.25" customHeight="1" x14ac:dyDescent="0.65">
      <c r="A334" s="7" t="s">
        <v>560</v>
      </c>
      <c r="B334" s="7" t="s">
        <v>386</v>
      </c>
    </row>
    <row r="335" spans="1:2" ht="20.25" customHeight="1" x14ac:dyDescent="0.65">
      <c r="A335" s="15" t="s">
        <v>561</v>
      </c>
      <c r="B335" s="7" t="s">
        <v>58</v>
      </c>
    </row>
    <row r="336" spans="1:2" ht="20.25" customHeight="1" x14ac:dyDescent="0.65">
      <c r="A336" s="15" t="s">
        <v>562</v>
      </c>
      <c r="B336" s="7" t="s">
        <v>104</v>
      </c>
    </row>
    <row r="337" spans="1:2" ht="20.25" customHeight="1" x14ac:dyDescent="0.65">
      <c r="A337" s="7" t="s">
        <v>563</v>
      </c>
      <c r="B337" s="7"/>
    </row>
    <row r="338" spans="1:2" ht="20.25" customHeight="1" x14ac:dyDescent="0.65">
      <c r="A338" s="7" t="s">
        <v>564</v>
      </c>
      <c r="B338" s="7"/>
    </row>
    <row r="339" spans="1:2" ht="20.25" customHeight="1" x14ac:dyDescent="0.65">
      <c r="A339" s="7" t="s">
        <v>565</v>
      </c>
      <c r="B339" s="7"/>
    </row>
    <row r="340" spans="1:2" ht="20.25" customHeight="1" x14ac:dyDescent="0.65">
      <c r="A340" s="15" t="s">
        <v>308</v>
      </c>
      <c r="B340" s="7" t="s">
        <v>106</v>
      </c>
    </row>
    <row r="341" spans="1:2" ht="20.25" customHeight="1" x14ac:dyDescent="0.65">
      <c r="A341" s="7" t="s">
        <v>309</v>
      </c>
      <c r="B341" s="7" t="s">
        <v>94</v>
      </c>
    </row>
    <row r="342" spans="1:2" ht="20.25" customHeight="1" x14ac:dyDescent="0.65">
      <c r="A342" s="15" t="s">
        <v>310</v>
      </c>
      <c r="B342" s="7" t="s">
        <v>88</v>
      </c>
    </row>
    <row r="343" spans="1:2" ht="20.25" customHeight="1" x14ac:dyDescent="0.65">
      <c r="A343" s="15" t="s">
        <v>311</v>
      </c>
      <c r="B343" s="7" t="s">
        <v>106</v>
      </c>
    </row>
    <row r="344" spans="1:2" ht="20.25" customHeight="1" x14ac:dyDescent="0.65">
      <c r="A344" s="7" t="s">
        <v>313</v>
      </c>
      <c r="B344" s="7" t="s">
        <v>122</v>
      </c>
    </row>
    <row r="345" spans="1:2" ht="20.25" customHeight="1" x14ac:dyDescent="0.65">
      <c r="A345" s="7" t="s">
        <v>566</v>
      </c>
      <c r="B345" s="7" t="s">
        <v>94</v>
      </c>
    </row>
    <row r="346" spans="1:2" ht="20.25" customHeight="1" x14ac:dyDescent="0.65">
      <c r="A346" s="15" t="s">
        <v>567</v>
      </c>
      <c r="B346" s="7" t="s">
        <v>108</v>
      </c>
    </row>
    <row r="347" spans="1:2" ht="20.25" customHeight="1" x14ac:dyDescent="0.65">
      <c r="A347" s="7" t="s">
        <v>568</v>
      </c>
      <c r="B347" s="7" t="s">
        <v>138</v>
      </c>
    </row>
    <row r="348" spans="1:2" ht="20.25" customHeight="1" x14ac:dyDescent="0.65">
      <c r="A348" s="15" t="s">
        <v>315</v>
      </c>
      <c r="B348" s="7" t="s">
        <v>102</v>
      </c>
    </row>
    <row r="349" spans="1:2" ht="20.25" customHeight="1" x14ac:dyDescent="0.65">
      <c r="A349" s="15" t="s">
        <v>569</v>
      </c>
      <c r="B349" s="7" t="s">
        <v>140</v>
      </c>
    </row>
    <row r="350" spans="1:2" ht="20.25" customHeight="1" x14ac:dyDescent="0.65">
      <c r="A350" s="7" t="s">
        <v>316</v>
      </c>
      <c r="B350" s="7" t="s">
        <v>92</v>
      </c>
    </row>
    <row r="351" spans="1:2" ht="20.25" customHeight="1" x14ac:dyDescent="0.65">
      <c r="A351" s="7" t="s">
        <v>317</v>
      </c>
      <c r="B351" s="7" t="s">
        <v>108</v>
      </c>
    </row>
    <row r="352" spans="1:2" ht="20.25" customHeight="1" x14ac:dyDescent="0.65">
      <c r="A352" s="7" t="s">
        <v>570</v>
      </c>
      <c r="B352" s="7"/>
    </row>
    <row r="353" spans="1:2" ht="20.25" customHeight="1" x14ac:dyDescent="0.65">
      <c r="A353" s="7" t="s">
        <v>318</v>
      </c>
      <c r="B353" s="7" t="s">
        <v>140</v>
      </c>
    </row>
    <row r="354" spans="1:2" ht="20.25" customHeight="1" x14ac:dyDescent="0.65">
      <c r="A354" s="15" t="s">
        <v>319</v>
      </c>
      <c r="B354" s="7" t="s">
        <v>409</v>
      </c>
    </row>
    <row r="355" spans="1:2" ht="20.25" customHeight="1" x14ac:dyDescent="0.65">
      <c r="A355" s="7" t="s">
        <v>571</v>
      </c>
      <c r="B355" s="7" t="s">
        <v>374</v>
      </c>
    </row>
    <row r="356" spans="1:2" ht="20.25" customHeight="1" x14ac:dyDescent="0.65">
      <c r="A356" s="7" t="s">
        <v>320</v>
      </c>
      <c r="B356" s="7" t="s">
        <v>82</v>
      </c>
    </row>
    <row r="357" spans="1:2" ht="20.25" customHeight="1" x14ac:dyDescent="0.65">
      <c r="A357" s="15" t="s">
        <v>321</v>
      </c>
      <c r="B357" s="7" t="s">
        <v>82</v>
      </c>
    </row>
    <row r="358" spans="1:2" ht="20.25" customHeight="1" x14ac:dyDescent="0.65">
      <c r="A358" s="16" t="s">
        <v>322</v>
      </c>
      <c r="B358" s="7" t="s">
        <v>374</v>
      </c>
    </row>
    <row r="359" spans="1:2" ht="20.25" customHeight="1" x14ac:dyDescent="0.65">
      <c r="A359" s="7" t="s">
        <v>572</v>
      </c>
      <c r="B359" s="7" t="s">
        <v>66</v>
      </c>
    </row>
    <row r="360" spans="1:2" ht="20.25" customHeight="1" x14ac:dyDescent="0.65">
      <c r="A360" s="15" t="s">
        <v>324</v>
      </c>
      <c r="B360" s="7" t="s">
        <v>90</v>
      </c>
    </row>
    <row r="361" spans="1:2" ht="20.25" customHeight="1" x14ac:dyDescent="0.65">
      <c r="A361" s="15" t="s">
        <v>573</v>
      </c>
      <c r="B361" s="7" t="s">
        <v>448</v>
      </c>
    </row>
    <row r="362" spans="1:2" ht="20.25" customHeight="1" x14ac:dyDescent="0.65">
      <c r="A362" s="15" t="s">
        <v>325</v>
      </c>
      <c r="B362" s="7" t="s">
        <v>70</v>
      </c>
    </row>
    <row r="363" spans="1:2" ht="20.25" customHeight="1" x14ac:dyDescent="0.65">
      <c r="A363" s="16" t="s">
        <v>326</v>
      </c>
      <c r="B363" s="7"/>
    </row>
    <row r="364" spans="1:2" ht="20.25" customHeight="1" x14ac:dyDescent="0.65">
      <c r="A364" s="7" t="s">
        <v>574</v>
      </c>
      <c r="B364" s="7"/>
    </row>
    <row r="365" spans="1:2" ht="20.25" customHeight="1" x14ac:dyDescent="0.65">
      <c r="A365" s="7" t="s">
        <v>575</v>
      </c>
      <c r="B365" s="7"/>
    </row>
    <row r="366" spans="1:2" ht="20.25" customHeight="1" x14ac:dyDescent="0.65">
      <c r="A366" s="16" t="s">
        <v>327</v>
      </c>
      <c r="B366" s="7" t="s">
        <v>90</v>
      </c>
    </row>
    <row r="367" spans="1:2" ht="20.25" customHeight="1" x14ac:dyDescent="0.65">
      <c r="A367" s="15" t="s">
        <v>328</v>
      </c>
      <c r="B367" s="7" t="s">
        <v>82</v>
      </c>
    </row>
    <row r="368" spans="1:2" ht="20.25" customHeight="1" x14ac:dyDescent="0.65">
      <c r="A368" s="15" t="s">
        <v>329</v>
      </c>
      <c r="B368" s="7" t="s">
        <v>82</v>
      </c>
    </row>
    <row r="369" spans="1:2" ht="20.25" customHeight="1" x14ac:dyDescent="0.65">
      <c r="A369" s="7" t="s">
        <v>330</v>
      </c>
      <c r="B369" s="7" t="s">
        <v>108</v>
      </c>
    </row>
    <row r="370" spans="1:2" ht="20.25" customHeight="1" x14ac:dyDescent="0.65">
      <c r="A370" s="15" t="s">
        <v>331</v>
      </c>
      <c r="B370" s="7" t="s">
        <v>377</v>
      </c>
    </row>
    <row r="371" spans="1:2" ht="20.25" customHeight="1" x14ac:dyDescent="0.65">
      <c r="A371" s="15" t="s">
        <v>332</v>
      </c>
      <c r="B371" s="7" t="s">
        <v>82</v>
      </c>
    </row>
    <row r="372" spans="1:2" ht="20.25" customHeight="1" x14ac:dyDescent="0.65">
      <c r="A372" s="15" t="s">
        <v>576</v>
      </c>
      <c r="B372" s="7" t="s">
        <v>104</v>
      </c>
    </row>
    <row r="373" spans="1:2" ht="20.25" customHeight="1" x14ac:dyDescent="0.65">
      <c r="A373" s="15" t="s">
        <v>333</v>
      </c>
      <c r="B373" s="7" t="s">
        <v>108</v>
      </c>
    </row>
    <row r="374" spans="1:2" ht="20.25" customHeight="1" x14ac:dyDescent="0.65">
      <c r="A374" s="15" t="s">
        <v>577</v>
      </c>
      <c r="B374" s="7" t="s">
        <v>577</v>
      </c>
    </row>
    <row r="375" spans="1:2" ht="20.25" customHeight="1" x14ac:dyDescent="0.65">
      <c r="A375" s="15" t="s">
        <v>578</v>
      </c>
      <c r="B375" s="7" t="s">
        <v>62</v>
      </c>
    </row>
    <row r="376" spans="1:2" ht="20.25" customHeight="1" x14ac:dyDescent="0.65">
      <c r="A376" s="15" t="s">
        <v>579</v>
      </c>
      <c r="B376" s="7" t="s">
        <v>82</v>
      </c>
    </row>
    <row r="377" spans="1:2" ht="20.25" customHeight="1" x14ac:dyDescent="0.65">
      <c r="A377" s="18" t="s">
        <v>334</v>
      </c>
      <c r="B377" s="18" t="s">
        <v>374</v>
      </c>
    </row>
    <row r="378" spans="1:2" ht="20.25" customHeight="1" x14ac:dyDescent="0.65">
      <c r="A378" s="15" t="s">
        <v>580</v>
      </c>
      <c r="B378" s="7" t="s">
        <v>66</v>
      </c>
    </row>
    <row r="379" spans="1:2" ht="20.25" customHeight="1" x14ac:dyDescent="0.65">
      <c r="A379" s="7" t="s">
        <v>335</v>
      </c>
      <c r="B379" s="7" t="s">
        <v>58</v>
      </c>
    </row>
    <row r="380" spans="1:2" ht="20.25" customHeight="1" x14ac:dyDescent="0.65">
      <c r="A380" s="7" t="s">
        <v>336</v>
      </c>
      <c r="B380" s="7" t="s">
        <v>58</v>
      </c>
    </row>
    <row r="381" spans="1:2" ht="20.25" customHeight="1" x14ac:dyDescent="0.65">
      <c r="A381" s="15" t="s">
        <v>581</v>
      </c>
      <c r="B381" s="7" t="s">
        <v>106</v>
      </c>
    </row>
    <row r="382" spans="1:2" ht="20.25" customHeight="1" x14ac:dyDescent="0.65">
      <c r="A382" s="7" t="s">
        <v>337</v>
      </c>
      <c r="B382" s="7" t="s">
        <v>108</v>
      </c>
    </row>
    <row r="383" spans="1:2" ht="20.25" customHeight="1" x14ac:dyDescent="0.65">
      <c r="A383" s="15" t="s">
        <v>582</v>
      </c>
      <c r="B383" s="7" t="s">
        <v>104</v>
      </c>
    </row>
    <row r="384" spans="1:2" ht="20.25" customHeight="1" x14ac:dyDescent="0.65">
      <c r="A384" s="15" t="s">
        <v>583</v>
      </c>
      <c r="B384" s="7" t="s">
        <v>68</v>
      </c>
    </row>
    <row r="385" spans="1:2" ht="20.25" customHeight="1" x14ac:dyDescent="0.65">
      <c r="A385" s="15" t="s">
        <v>584</v>
      </c>
      <c r="B385" s="7" t="s">
        <v>585</v>
      </c>
    </row>
    <row r="386" spans="1:2" ht="20.25" customHeight="1" x14ac:dyDescent="0.65">
      <c r="A386" s="7" t="s">
        <v>586</v>
      </c>
      <c r="B386" s="7" t="s">
        <v>106</v>
      </c>
    </row>
    <row r="387" spans="1:2" ht="20.25" customHeight="1" x14ac:dyDescent="0.65">
      <c r="A387" s="15" t="s">
        <v>338</v>
      </c>
      <c r="B387" s="7" t="s">
        <v>124</v>
      </c>
    </row>
    <row r="388" spans="1:2" ht="20.25" customHeight="1" x14ac:dyDescent="0.65">
      <c r="A388" s="7" t="s">
        <v>339</v>
      </c>
      <c r="B388" s="7" t="s">
        <v>124</v>
      </c>
    </row>
    <row r="389" spans="1:2" ht="20.25" customHeight="1" x14ac:dyDescent="0.65">
      <c r="A389" s="7" t="s">
        <v>341</v>
      </c>
      <c r="B389" s="7" t="s">
        <v>58</v>
      </c>
    </row>
    <row r="390" spans="1:2" ht="20.25" customHeight="1" x14ac:dyDescent="0.65">
      <c r="A390" s="7" t="s">
        <v>587</v>
      </c>
      <c r="B390" s="7" t="s">
        <v>238</v>
      </c>
    </row>
    <row r="391" spans="1:2" ht="20.25" customHeight="1" x14ac:dyDescent="0.65">
      <c r="A391" s="15" t="s">
        <v>588</v>
      </c>
      <c r="B391" s="7" t="s">
        <v>589</v>
      </c>
    </row>
    <row r="392" spans="1:2" ht="20.25" customHeight="1" x14ac:dyDescent="0.65">
      <c r="A392" s="17" t="s">
        <v>342</v>
      </c>
      <c r="B392" s="7" t="s">
        <v>124</v>
      </c>
    </row>
    <row r="393" spans="1:2" ht="20.25" customHeight="1" x14ac:dyDescent="0.65">
      <c r="A393" s="15" t="s">
        <v>590</v>
      </c>
      <c r="B393" s="7" t="s">
        <v>102</v>
      </c>
    </row>
    <row r="394" spans="1:2" ht="20.25" customHeight="1" x14ac:dyDescent="0.65">
      <c r="A394" s="7" t="s">
        <v>344</v>
      </c>
      <c r="B394" s="7" t="s">
        <v>374</v>
      </c>
    </row>
    <row r="395" spans="1:2" ht="20.25" customHeight="1" x14ac:dyDescent="0.65">
      <c r="A395" s="7" t="s">
        <v>345</v>
      </c>
      <c r="B395" s="7" t="s">
        <v>148</v>
      </c>
    </row>
    <row r="396" spans="1:2" ht="20.25" customHeight="1" x14ac:dyDescent="0.65">
      <c r="A396" s="15" t="s">
        <v>346</v>
      </c>
      <c r="B396" s="7" t="s">
        <v>374</v>
      </c>
    </row>
    <row r="397" spans="1:2" ht="20.25" customHeight="1" x14ac:dyDescent="0.65">
      <c r="A397" s="15" t="s">
        <v>347</v>
      </c>
      <c r="B397" s="7" t="s">
        <v>374</v>
      </c>
    </row>
    <row r="398" spans="1:2" ht="20.25" customHeight="1" x14ac:dyDescent="0.65">
      <c r="A398" s="7" t="s">
        <v>348</v>
      </c>
      <c r="B398" s="7" t="s">
        <v>140</v>
      </c>
    </row>
    <row r="399" spans="1:2" ht="20.25" customHeight="1" x14ac:dyDescent="0.65">
      <c r="A399" s="7" t="s">
        <v>591</v>
      </c>
      <c r="B399" s="7"/>
    </row>
    <row r="400" spans="1:2" ht="20.25" customHeight="1" x14ac:dyDescent="0.65">
      <c r="A400" s="17" t="s">
        <v>349</v>
      </c>
      <c r="B400" s="7" t="s">
        <v>94</v>
      </c>
    </row>
    <row r="401" spans="1:2" ht="20.25" customHeight="1" x14ac:dyDescent="0.65">
      <c r="A401" s="7" t="s">
        <v>592</v>
      </c>
      <c r="B401" s="7" t="s">
        <v>106</v>
      </c>
    </row>
    <row r="402" spans="1:2" ht="20.25" customHeight="1" x14ac:dyDescent="0.65">
      <c r="A402" s="15" t="s">
        <v>593</v>
      </c>
      <c r="B402" s="7" t="s">
        <v>377</v>
      </c>
    </row>
    <row r="403" spans="1:2" ht="20.25" customHeight="1" x14ac:dyDescent="0.65">
      <c r="A403" s="15" t="s">
        <v>351</v>
      </c>
      <c r="B403" s="7" t="s">
        <v>82</v>
      </c>
    </row>
    <row r="404" spans="1:2" ht="20.25" customHeight="1" x14ac:dyDescent="0.65">
      <c r="A404" s="7" t="s">
        <v>594</v>
      </c>
      <c r="B404" s="7" t="s">
        <v>374</v>
      </c>
    </row>
    <row r="405" spans="1:2" ht="20.25" customHeight="1" x14ac:dyDescent="0.65">
      <c r="A405" s="7" t="s">
        <v>595</v>
      </c>
      <c r="B405" s="7"/>
    </row>
    <row r="406" spans="1:2" ht="20.25" customHeight="1" x14ac:dyDescent="0.65">
      <c r="A406" s="7" t="s">
        <v>596</v>
      </c>
      <c r="B406" s="7"/>
    </row>
    <row r="407" spans="1:2" ht="20.25" customHeight="1" x14ac:dyDescent="0.65">
      <c r="A407" s="7" t="s">
        <v>597</v>
      </c>
      <c r="B407" s="7" t="s">
        <v>70</v>
      </c>
    </row>
    <row r="408" spans="1:2" ht="20.25" customHeight="1" x14ac:dyDescent="0.65">
      <c r="A408" s="7" t="s">
        <v>354</v>
      </c>
      <c r="B408" s="7" t="s">
        <v>374</v>
      </c>
    </row>
    <row r="409" spans="1:2" ht="20.25" customHeight="1" x14ac:dyDescent="0.65">
      <c r="A409" s="16" t="s">
        <v>355</v>
      </c>
      <c r="B409" s="7" t="s">
        <v>108</v>
      </c>
    </row>
    <row r="410" spans="1:2" ht="20.25" customHeight="1" x14ac:dyDescent="0.65">
      <c r="A410" s="15" t="s">
        <v>598</v>
      </c>
      <c r="B410" s="7" t="s">
        <v>82</v>
      </c>
    </row>
    <row r="411" spans="1:2" ht="20.25" customHeight="1" x14ac:dyDescent="0.65">
      <c r="A411" s="15" t="s">
        <v>356</v>
      </c>
      <c r="B411" s="7" t="s">
        <v>403</v>
      </c>
    </row>
    <row r="412" spans="1:2" ht="20.25" customHeight="1" x14ac:dyDescent="0.65">
      <c r="A412" s="15" t="s">
        <v>599</v>
      </c>
      <c r="B412" s="7" t="s">
        <v>116</v>
      </c>
    </row>
    <row r="413" spans="1:2" ht="20.25" customHeight="1" x14ac:dyDescent="0.65">
      <c r="A413" s="15" t="s">
        <v>600</v>
      </c>
      <c r="B413" s="7" t="s">
        <v>409</v>
      </c>
    </row>
    <row r="414" spans="1:2" ht="20.25" customHeight="1" x14ac:dyDescent="0.65">
      <c r="A414" s="16" t="s">
        <v>357</v>
      </c>
      <c r="B414" s="7" t="s">
        <v>357</v>
      </c>
    </row>
    <row r="415" spans="1:2" ht="20.25" customHeight="1" x14ac:dyDescent="0.65">
      <c r="A415" s="15" t="s">
        <v>601</v>
      </c>
      <c r="B415" s="7" t="s">
        <v>357</v>
      </c>
    </row>
    <row r="416" spans="1:2" ht="20.25" customHeight="1" x14ac:dyDescent="0.65">
      <c r="A416" s="16" t="s">
        <v>358</v>
      </c>
      <c r="B416" s="7" t="s">
        <v>78</v>
      </c>
    </row>
    <row r="417" spans="1:2" ht="20.25" customHeight="1" x14ac:dyDescent="0.65">
      <c r="A417" s="7" t="s">
        <v>359</v>
      </c>
      <c r="B417" s="7" t="s">
        <v>78</v>
      </c>
    </row>
    <row r="418" spans="1:2" ht="20.25" customHeight="1" x14ac:dyDescent="0.65">
      <c r="A418" s="7" t="s">
        <v>360</v>
      </c>
      <c r="B418" s="7" t="s">
        <v>66</v>
      </c>
    </row>
    <row r="419" spans="1:2" ht="20.25" customHeight="1" x14ac:dyDescent="0.65">
      <c r="A419" s="15" t="s">
        <v>361</v>
      </c>
      <c r="B419" s="7" t="s">
        <v>76</v>
      </c>
    </row>
    <row r="420" spans="1:2" ht="20.25" customHeight="1" x14ac:dyDescent="0.65">
      <c r="A420" s="15" t="s">
        <v>148</v>
      </c>
      <c r="B420" s="7" t="s">
        <v>148</v>
      </c>
    </row>
    <row r="421" spans="1:2" ht="20.25" customHeight="1" x14ac:dyDescent="0.65">
      <c r="A421" s="7" t="s">
        <v>362</v>
      </c>
      <c r="B421" s="7" t="s">
        <v>92</v>
      </c>
    </row>
    <row r="422" spans="1:2" ht="20.25" customHeight="1" x14ac:dyDescent="0.65">
      <c r="A422" s="7" t="s">
        <v>363</v>
      </c>
      <c r="B422" s="7" t="s">
        <v>108</v>
      </c>
    </row>
    <row r="423" spans="1:2" ht="20.25" customHeight="1" x14ac:dyDescent="0.65">
      <c r="A423" s="7" t="s">
        <v>364</v>
      </c>
      <c r="B423" s="7" t="s">
        <v>82</v>
      </c>
    </row>
    <row r="424" spans="1:2" ht="20.25" customHeight="1" x14ac:dyDescent="0.65">
      <c r="A424" s="15" t="s">
        <v>602</v>
      </c>
      <c r="B424" s="7" t="s">
        <v>60</v>
      </c>
    </row>
    <row r="425" spans="1:2" ht="20.25" customHeight="1" x14ac:dyDescent="0.65">
      <c r="A425" s="16" t="s">
        <v>365</v>
      </c>
      <c r="B425" s="7" t="s">
        <v>102</v>
      </c>
    </row>
    <row r="426" spans="1:2" ht="20.25" customHeight="1" x14ac:dyDescent="0.65">
      <c r="A426" s="15" t="s">
        <v>603</v>
      </c>
      <c r="B426" s="7" t="s">
        <v>60</v>
      </c>
    </row>
    <row r="427" spans="1:2" ht="20.25" customHeight="1" x14ac:dyDescent="0.65">
      <c r="A427" s="15" t="s">
        <v>366</v>
      </c>
      <c r="B427" s="7" t="s">
        <v>403</v>
      </c>
    </row>
    <row r="428" spans="1:2" ht="20.25" customHeight="1" x14ac:dyDescent="0.65">
      <c r="A428" s="7" t="s">
        <v>367</v>
      </c>
      <c r="B428" s="7" t="s">
        <v>58</v>
      </c>
    </row>
    <row r="429" spans="1:2" ht="20.25" customHeight="1" x14ac:dyDescent="0.65">
      <c r="A429" s="15" t="s">
        <v>604</v>
      </c>
      <c r="B429" s="7" t="s">
        <v>106</v>
      </c>
    </row>
    <row r="430" spans="1:2" ht="20.25" customHeight="1" x14ac:dyDescent="0.65">
      <c r="A430" s="15" t="s">
        <v>605</v>
      </c>
      <c r="B430" s="7" t="s">
        <v>515</v>
      </c>
    </row>
    <row r="431" spans="1:2" ht="20.25" customHeight="1" x14ac:dyDescent="0.65">
      <c r="A431" s="7" t="s">
        <v>368</v>
      </c>
      <c r="B431" s="7" t="s">
        <v>72</v>
      </c>
    </row>
    <row r="432" spans="1:2" ht="20.25" customHeight="1" x14ac:dyDescent="0.65">
      <c r="A432" s="7" t="s">
        <v>606</v>
      </c>
      <c r="B432" s="7" t="s">
        <v>108</v>
      </c>
    </row>
    <row r="433" spans="1:2" ht="20.25" customHeight="1" x14ac:dyDescent="0.65">
      <c r="A433" s="7"/>
      <c r="B433" s="7"/>
    </row>
    <row r="434" spans="1:2" ht="20.25" customHeight="1" x14ac:dyDescent="0.65">
      <c r="A434" s="7"/>
      <c r="B434" s="7"/>
    </row>
    <row r="435" spans="1:2" ht="20.25" customHeight="1" x14ac:dyDescent="0.65">
      <c r="A435" s="7"/>
      <c r="B435" s="7"/>
    </row>
    <row r="436" spans="1:2" ht="20.25" customHeight="1" x14ac:dyDescent="0.65">
      <c r="A436" s="7"/>
      <c r="B436" s="7"/>
    </row>
    <row r="437" spans="1:2" ht="20.25" customHeight="1" x14ac:dyDescent="0.65">
      <c r="A437" s="7"/>
      <c r="B437" s="7"/>
    </row>
    <row r="438" spans="1:2" ht="20.25" customHeight="1" x14ac:dyDescent="0.65">
      <c r="A438" s="7"/>
      <c r="B438" s="7"/>
    </row>
    <row r="439" spans="1:2" ht="20.25" customHeight="1" x14ac:dyDescent="0.65">
      <c r="A439" s="7"/>
      <c r="B439" s="7"/>
    </row>
    <row r="440" spans="1:2" ht="20.25" customHeight="1" x14ac:dyDescent="0.65">
      <c r="A440" s="7"/>
      <c r="B440" s="7"/>
    </row>
    <row r="441" spans="1:2" ht="20.25" customHeight="1" x14ac:dyDescent="0.65">
      <c r="A441" s="7"/>
      <c r="B441" s="7"/>
    </row>
    <row r="442" spans="1:2" ht="20.25" customHeight="1" x14ac:dyDescent="0.65">
      <c r="A442" s="7"/>
      <c r="B442" s="7"/>
    </row>
    <row r="443" spans="1:2" ht="20.25" customHeight="1" x14ac:dyDescent="0.65">
      <c r="A443" s="7"/>
      <c r="B443" s="7"/>
    </row>
    <row r="444" spans="1:2" ht="20.25" customHeight="1" x14ac:dyDescent="0.65">
      <c r="A444" s="7"/>
      <c r="B444" s="7"/>
    </row>
    <row r="445" spans="1:2" ht="20.25" customHeight="1" x14ac:dyDescent="0.65">
      <c r="A445" s="7"/>
      <c r="B445" s="7"/>
    </row>
    <row r="446" spans="1:2" ht="20.25" customHeight="1" x14ac:dyDescent="0.65">
      <c r="A446" s="7"/>
      <c r="B446" s="7"/>
    </row>
    <row r="447" spans="1:2" ht="20.25" customHeight="1" x14ac:dyDescent="0.65">
      <c r="A447" s="7"/>
      <c r="B447" s="7"/>
    </row>
    <row r="448" spans="1:2" ht="20.25" customHeight="1" x14ac:dyDescent="0.65">
      <c r="A448" s="7"/>
      <c r="B448" s="7"/>
    </row>
    <row r="449" spans="1:2" ht="20.25" customHeight="1" x14ac:dyDescent="0.65">
      <c r="A449" s="7"/>
      <c r="B449" s="7"/>
    </row>
    <row r="450" spans="1:2" ht="20.25" customHeight="1" x14ac:dyDescent="0.65">
      <c r="A450" s="7"/>
      <c r="B450" s="7"/>
    </row>
    <row r="451" spans="1:2" ht="20.25" customHeight="1" x14ac:dyDescent="0.65">
      <c r="A451" s="7"/>
      <c r="B451" s="7"/>
    </row>
    <row r="452" spans="1:2" ht="20.25" customHeight="1" x14ac:dyDescent="0.65">
      <c r="A452" s="7"/>
      <c r="B452" s="7"/>
    </row>
    <row r="453" spans="1:2" ht="20.25" customHeight="1" x14ac:dyDescent="0.65">
      <c r="A453" s="7"/>
      <c r="B453" s="7"/>
    </row>
    <row r="454" spans="1:2" ht="20.25" customHeight="1" x14ac:dyDescent="0.65">
      <c r="A454" s="7"/>
      <c r="B454" s="7"/>
    </row>
    <row r="455" spans="1:2" ht="20.25" customHeight="1" x14ac:dyDescent="0.65">
      <c r="A455" s="7"/>
      <c r="B455" s="7"/>
    </row>
    <row r="456" spans="1:2" ht="20.25" customHeight="1" x14ac:dyDescent="0.65">
      <c r="A456" s="7"/>
      <c r="B456" s="7"/>
    </row>
    <row r="457" spans="1:2" ht="20.25" customHeight="1" x14ac:dyDescent="0.65">
      <c r="A457" s="7"/>
      <c r="B457" s="7"/>
    </row>
    <row r="458" spans="1:2" ht="20.25" customHeight="1" x14ac:dyDescent="0.65">
      <c r="A458" s="7"/>
      <c r="B458" s="7"/>
    </row>
    <row r="459" spans="1:2" ht="20.25" customHeight="1" x14ac:dyDescent="0.65">
      <c r="A459" s="7"/>
      <c r="B459" s="7"/>
    </row>
    <row r="460" spans="1:2" ht="20.25" customHeight="1" x14ac:dyDescent="0.65">
      <c r="A460" s="7"/>
      <c r="B460" s="7"/>
    </row>
    <row r="461" spans="1:2" ht="20.25" customHeight="1" x14ac:dyDescent="0.65">
      <c r="A461" s="7"/>
      <c r="B461" s="7"/>
    </row>
    <row r="462" spans="1:2" ht="20.25" customHeight="1" x14ac:dyDescent="0.65">
      <c r="A462" s="7"/>
      <c r="B462" s="7"/>
    </row>
    <row r="463" spans="1:2" ht="20.25" customHeight="1" x14ac:dyDescent="0.65">
      <c r="A463" s="7"/>
      <c r="B463" s="7"/>
    </row>
    <row r="464" spans="1:2" ht="20.25" customHeight="1" x14ac:dyDescent="0.65">
      <c r="A464" s="7"/>
      <c r="B464" s="7"/>
    </row>
    <row r="465" spans="1:2" ht="20.25" customHeight="1" x14ac:dyDescent="0.65">
      <c r="A465" s="7"/>
      <c r="B465" s="7"/>
    </row>
    <row r="466" spans="1:2" ht="20.25" customHeight="1" x14ac:dyDescent="0.65">
      <c r="A466" s="7"/>
      <c r="B466" s="7"/>
    </row>
    <row r="467" spans="1:2" ht="20.25" customHeight="1" x14ac:dyDescent="0.65">
      <c r="A467" s="7"/>
      <c r="B467" s="7"/>
    </row>
    <row r="468" spans="1:2" ht="20.25" customHeight="1" x14ac:dyDescent="0.65">
      <c r="A468" s="7"/>
      <c r="B468" s="7"/>
    </row>
    <row r="469" spans="1:2" ht="20.25" customHeight="1" x14ac:dyDescent="0.65">
      <c r="A469" s="7"/>
      <c r="B469" s="7"/>
    </row>
    <row r="470" spans="1:2" ht="20.25" customHeight="1" x14ac:dyDescent="0.65">
      <c r="A470" s="7"/>
      <c r="B470" s="7"/>
    </row>
    <row r="471" spans="1:2" ht="20.25" customHeight="1" x14ac:dyDescent="0.65">
      <c r="A471" s="7"/>
      <c r="B471" s="7"/>
    </row>
    <row r="472" spans="1:2" ht="20.25" customHeight="1" x14ac:dyDescent="0.65">
      <c r="A472" s="7"/>
      <c r="B472" s="7"/>
    </row>
    <row r="473" spans="1:2" ht="20.25" customHeight="1" x14ac:dyDescent="0.65">
      <c r="A473" s="7"/>
      <c r="B473" s="7"/>
    </row>
    <row r="474" spans="1:2" ht="20.25" customHeight="1" x14ac:dyDescent="0.65">
      <c r="A474" s="7"/>
      <c r="B474" s="7"/>
    </row>
    <row r="475" spans="1:2" ht="20.25" customHeight="1" x14ac:dyDescent="0.65">
      <c r="A475" s="7"/>
      <c r="B475" s="7"/>
    </row>
    <row r="476" spans="1:2" ht="20.25" customHeight="1" x14ac:dyDescent="0.65">
      <c r="A476" s="7"/>
      <c r="B476" s="7"/>
    </row>
    <row r="477" spans="1:2" ht="20.25" customHeight="1" x14ac:dyDescent="0.65">
      <c r="A477" s="7"/>
      <c r="B477" s="7"/>
    </row>
    <row r="478" spans="1:2" ht="20.25" customHeight="1" x14ac:dyDescent="0.65">
      <c r="A478" s="7"/>
      <c r="B478" s="7"/>
    </row>
    <row r="479" spans="1:2" ht="20.25" customHeight="1" x14ac:dyDescent="0.65">
      <c r="A479" s="7"/>
      <c r="B479" s="7"/>
    </row>
    <row r="480" spans="1:2" ht="20.25" customHeight="1" x14ac:dyDescent="0.65">
      <c r="A480" s="7"/>
      <c r="B480" s="7"/>
    </row>
    <row r="481" spans="1:2" ht="20.25" customHeight="1" x14ac:dyDescent="0.65">
      <c r="A481" s="7"/>
      <c r="B481" s="7"/>
    </row>
    <row r="482" spans="1:2" ht="20.25" customHeight="1" x14ac:dyDescent="0.65">
      <c r="A482" s="7"/>
      <c r="B482" s="7"/>
    </row>
    <row r="483" spans="1:2" ht="20.25" customHeight="1" x14ac:dyDescent="0.65">
      <c r="A483" s="7"/>
      <c r="B483" s="7"/>
    </row>
    <row r="484" spans="1:2" ht="20.25" customHeight="1" x14ac:dyDescent="0.65">
      <c r="A484" s="7"/>
      <c r="B484" s="7"/>
    </row>
    <row r="485" spans="1:2" ht="20.25" customHeight="1" x14ac:dyDescent="0.65">
      <c r="A485" s="7"/>
      <c r="B485" s="7"/>
    </row>
    <row r="486" spans="1:2" ht="20.25" customHeight="1" x14ac:dyDescent="0.65">
      <c r="A486" s="7"/>
      <c r="B486" s="7"/>
    </row>
    <row r="487" spans="1:2" ht="20.25" customHeight="1" x14ac:dyDescent="0.65">
      <c r="A487" s="7"/>
      <c r="B487" s="7"/>
    </row>
    <row r="488" spans="1:2" ht="20.25" customHeight="1" x14ac:dyDescent="0.65">
      <c r="A488" s="7"/>
      <c r="B488" s="7"/>
    </row>
    <row r="489" spans="1:2" ht="20.25" customHeight="1" x14ac:dyDescent="0.65">
      <c r="A489" s="7"/>
      <c r="B489" s="7"/>
    </row>
    <row r="490" spans="1:2" ht="20.25" customHeight="1" x14ac:dyDescent="0.65">
      <c r="A490" s="7"/>
      <c r="B490" s="7"/>
    </row>
    <row r="491" spans="1:2" ht="20.25" customHeight="1" x14ac:dyDescent="0.65">
      <c r="A491" s="7"/>
      <c r="B491" s="7"/>
    </row>
    <row r="492" spans="1:2" ht="20.25" customHeight="1" x14ac:dyDescent="0.65">
      <c r="A492" s="7"/>
      <c r="B492" s="7"/>
    </row>
    <row r="493" spans="1:2" ht="20.25" customHeight="1" x14ac:dyDescent="0.65">
      <c r="A493" s="7"/>
      <c r="B493" s="7"/>
    </row>
    <row r="494" spans="1:2" ht="20.25" customHeight="1" x14ac:dyDescent="0.65">
      <c r="A494" s="7"/>
      <c r="B494" s="7"/>
    </row>
    <row r="495" spans="1:2" ht="20.25" customHeight="1" x14ac:dyDescent="0.65">
      <c r="A495" s="7"/>
      <c r="B495" s="7"/>
    </row>
    <row r="496" spans="1:2" ht="20.25" customHeight="1" x14ac:dyDescent="0.65">
      <c r="A496" s="7"/>
      <c r="B496" s="7"/>
    </row>
    <row r="497" spans="1:2" ht="20.25" customHeight="1" x14ac:dyDescent="0.65">
      <c r="A497" s="7"/>
      <c r="B497" s="7"/>
    </row>
    <row r="498" spans="1:2" ht="20.25" customHeight="1" x14ac:dyDescent="0.65">
      <c r="A498" s="7"/>
      <c r="B498" s="7"/>
    </row>
    <row r="499" spans="1:2" ht="20.25" customHeight="1" x14ac:dyDescent="0.65">
      <c r="A499" s="7"/>
      <c r="B499" s="7"/>
    </row>
    <row r="500" spans="1:2" ht="20.25" customHeight="1" x14ac:dyDescent="0.65">
      <c r="A500" s="7"/>
      <c r="B500" s="7"/>
    </row>
    <row r="501" spans="1:2" ht="20.25" customHeight="1" x14ac:dyDescent="0.65">
      <c r="A501" s="7"/>
      <c r="B501" s="7"/>
    </row>
    <row r="502" spans="1:2" ht="20.25" customHeight="1" x14ac:dyDescent="0.65">
      <c r="A502" s="7"/>
      <c r="B502" s="7"/>
    </row>
    <row r="503" spans="1:2" ht="20.25" customHeight="1" x14ac:dyDescent="0.65">
      <c r="A503" s="7"/>
      <c r="B503" s="7"/>
    </row>
    <row r="504" spans="1:2" ht="20.25" customHeight="1" x14ac:dyDescent="0.65">
      <c r="A504" s="7"/>
      <c r="B504" s="7"/>
    </row>
    <row r="505" spans="1:2" ht="20.25" customHeight="1" x14ac:dyDescent="0.65">
      <c r="A505" s="7"/>
      <c r="B505" s="7"/>
    </row>
    <row r="506" spans="1:2" ht="20.25" customHeight="1" x14ac:dyDescent="0.65">
      <c r="A506" s="7"/>
      <c r="B506" s="7"/>
    </row>
    <row r="507" spans="1:2" ht="20.25" customHeight="1" x14ac:dyDescent="0.65">
      <c r="A507" s="7"/>
      <c r="B507" s="7"/>
    </row>
    <row r="508" spans="1:2" ht="20.25" customHeight="1" x14ac:dyDescent="0.65">
      <c r="A508" s="7"/>
      <c r="B508" s="7"/>
    </row>
    <row r="509" spans="1:2" ht="20.25" customHeight="1" x14ac:dyDescent="0.65">
      <c r="A509" s="7"/>
      <c r="B509" s="7"/>
    </row>
    <row r="510" spans="1:2" ht="20.25" customHeight="1" x14ac:dyDescent="0.65">
      <c r="A510" s="7"/>
      <c r="B510" s="7"/>
    </row>
    <row r="511" spans="1:2" ht="20.25" customHeight="1" x14ac:dyDescent="0.65">
      <c r="A511" s="7"/>
      <c r="B511" s="7"/>
    </row>
    <row r="512" spans="1:2" ht="20.25" customHeight="1" x14ac:dyDescent="0.65">
      <c r="A512" s="7"/>
      <c r="B512" s="7"/>
    </row>
    <row r="513" spans="1:2" ht="20.25" customHeight="1" x14ac:dyDescent="0.65">
      <c r="A513" s="7"/>
      <c r="B513" s="7"/>
    </row>
    <row r="514" spans="1:2" ht="20.25" customHeight="1" x14ac:dyDescent="0.65">
      <c r="A514" s="7"/>
      <c r="B514" s="7"/>
    </row>
    <row r="515" spans="1:2" ht="20.25" customHeight="1" x14ac:dyDescent="0.65">
      <c r="A515" s="7"/>
      <c r="B515" s="7"/>
    </row>
    <row r="516" spans="1:2" ht="20.25" customHeight="1" x14ac:dyDescent="0.65">
      <c r="A516" s="7"/>
      <c r="B516" s="7"/>
    </row>
    <row r="517" spans="1:2" ht="20.25" customHeight="1" x14ac:dyDescent="0.65">
      <c r="A517" s="7"/>
      <c r="B517" s="7"/>
    </row>
    <row r="518" spans="1:2" ht="20.25" customHeight="1" x14ac:dyDescent="0.65">
      <c r="A518" s="7"/>
      <c r="B518" s="7"/>
    </row>
    <row r="519" spans="1:2" ht="20.25" customHeight="1" x14ac:dyDescent="0.65">
      <c r="A519" s="7"/>
      <c r="B519" s="7"/>
    </row>
    <row r="520" spans="1:2" ht="20.25" customHeight="1" x14ac:dyDescent="0.65">
      <c r="A520" s="7"/>
      <c r="B520" s="7"/>
    </row>
    <row r="521" spans="1:2" ht="20.25" customHeight="1" x14ac:dyDescent="0.65">
      <c r="A521" s="7"/>
      <c r="B521" s="7"/>
    </row>
    <row r="522" spans="1:2" ht="20.25" customHeight="1" x14ac:dyDescent="0.65">
      <c r="A522" s="7"/>
      <c r="B522" s="7"/>
    </row>
    <row r="523" spans="1:2" ht="20.25" customHeight="1" x14ac:dyDescent="0.65">
      <c r="A523" s="7"/>
      <c r="B523" s="7"/>
    </row>
    <row r="524" spans="1:2" ht="20.25" customHeight="1" x14ac:dyDescent="0.65">
      <c r="A524" s="7"/>
      <c r="B524" s="7"/>
    </row>
    <row r="525" spans="1:2" ht="20.25" customHeight="1" x14ac:dyDescent="0.65">
      <c r="A525" s="7"/>
      <c r="B525" s="7"/>
    </row>
    <row r="526" spans="1:2" ht="20.25" customHeight="1" x14ac:dyDescent="0.65">
      <c r="A526" s="7"/>
      <c r="B526" s="7"/>
    </row>
    <row r="527" spans="1:2" ht="20.25" customHeight="1" x14ac:dyDescent="0.65">
      <c r="A527" s="7"/>
      <c r="B527" s="7"/>
    </row>
    <row r="528" spans="1:2" ht="20.25" customHeight="1" x14ac:dyDescent="0.65">
      <c r="A528" s="7"/>
      <c r="B528" s="7"/>
    </row>
    <row r="529" spans="1:2" ht="20.25" customHeight="1" x14ac:dyDescent="0.65">
      <c r="A529" s="7"/>
      <c r="B529" s="7"/>
    </row>
    <row r="530" spans="1:2" ht="20.25" customHeight="1" x14ac:dyDescent="0.65">
      <c r="A530" s="7"/>
      <c r="B530" s="7"/>
    </row>
    <row r="531" spans="1:2" ht="20.25" customHeight="1" x14ac:dyDescent="0.65">
      <c r="A531" s="7"/>
      <c r="B531" s="7"/>
    </row>
    <row r="532" spans="1:2" ht="20.25" customHeight="1" x14ac:dyDescent="0.65">
      <c r="A532" s="7"/>
      <c r="B532" s="7"/>
    </row>
    <row r="533" spans="1:2" ht="20.25" customHeight="1" x14ac:dyDescent="0.65">
      <c r="A533" s="7"/>
      <c r="B533" s="7"/>
    </row>
    <row r="534" spans="1:2" ht="20.25" customHeight="1" x14ac:dyDescent="0.65">
      <c r="A534" s="7"/>
      <c r="B534" s="7"/>
    </row>
    <row r="535" spans="1:2" ht="20.25" customHeight="1" x14ac:dyDescent="0.65">
      <c r="A535" s="7"/>
      <c r="B535" s="7"/>
    </row>
    <row r="536" spans="1:2" ht="20.25" customHeight="1" x14ac:dyDescent="0.65">
      <c r="A536" s="7"/>
      <c r="B536" s="7"/>
    </row>
    <row r="537" spans="1:2" ht="20.25" customHeight="1" x14ac:dyDescent="0.65">
      <c r="A537" s="7"/>
      <c r="B537" s="7"/>
    </row>
    <row r="538" spans="1:2" ht="20.25" customHeight="1" x14ac:dyDescent="0.65">
      <c r="A538" s="7"/>
      <c r="B538" s="7"/>
    </row>
    <row r="539" spans="1:2" ht="20.25" customHeight="1" x14ac:dyDescent="0.65">
      <c r="A539" s="7"/>
      <c r="B539" s="7"/>
    </row>
    <row r="540" spans="1:2" ht="20.25" customHeight="1" x14ac:dyDescent="0.65">
      <c r="A540" s="7"/>
      <c r="B540" s="7"/>
    </row>
    <row r="541" spans="1:2" ht="20.25" customHeight="1" x14ac:dyDescent="0.65">
      <c r="A541" s="7"/>
      <c r="B541" s="7"/>
    </row>
    <row r="542" spans="1:2" ht="20.25" customHeight="1" x14ac:dyDescent="0.65">
      <c r="A542" s="7"/>
      <c r="B542" s="7"/>
    </row>
    <row r="543" spans="1:2" ht="20.25" customHeight="1" x14ac:dyDescent="0.65">
      <c r="A543" s="7"/>
      <c r="B543" s="7"/>
    </row>
    <row r="544" spans="1:2" ht="20.25" customHeight="1" x14ac:dyDescent="0.65">
      <c r="A544" s="7"/>
      <c r="B544" s="7"/>
    </row>
    <row r="545" spans="1:2" ht="20.25" customHeight="1" x14ac:dyDescent="0.65">
      <c r="A545" s="7"/>
      <c r="B545" s="7"/>
    </row>
    <row r="546" spans="1:2" ht="20.25" customHeight="1" x14ac:dyDescent="0.65">
      <c r="A546" s="7"/>
      <c r="B546" s="7"/>
    </row>
    <row r="547" spans="1:2" ht="20.25" customHeight="1" x14ac:dyDescent="0.65">
      <c r="A547" s="7"/>
      <c r="B547" s="7"/>
    </row>
    <row r="548" spans="1:2" ht="20.25" customHeight="1" x14ac:dyDescent="0.65">
      <c r="A548" s="7"/>
      <c r="B548" s="7"/>
    </row>
    <row r="549" spans="1:2" ht="20.25" customHeight="1" x14ac:dyDescent="0.65">
      <c r="A549" s="7"/>
      <c r="B549" s="7"/>
    </row>
    <row r="550" spans="1:2" ht="20.25" customHeight="1" x14ac:dyDescent="0.65">
      <c r="A550" s="7"/>
      <c r="B550" s="7"/>
    </row>
    <row r="551" spans="1:2" ht="20.25" customHeight="1" x14ac:dyDescent="0.65">
      <c r="A551" s="7"/>
      <c r="B551" s="7"/>
    </row>
    <row r="552" spans="1:2" ht="20.25" customHeight="1" x14ac:dyDescent="0.65">
      <c r="A552" s="7"/>
      <c r="B552" s="7"/>
    </row>
    <row r="553" spans="1:2" ht="20.25" customHeight="1" x14ac:dyDescent="0.65">
      <c r="A553" s="7"/>
      <c r="B553" s="7"/>
    </row>
    <row r="554" spans="1:2" ht="20.25" customHeight="1" x14ac:dyDescent="0.65">
      <c r="A554" s="7"/>
      <c r="B554" s="7"/>
    </row>
    <row r="555" spans="1:2" ht="20.25" customHeight="1" x14ac:dyDescent="0.65">
      <c r="A555" s="7"/>
      <c r="B555" s="7"/>
    </row>
    <row r="556" spans="1:2" ht="20.25" customHeight="1" x14ac:dyDescent="0.65">
      <c r="A556" s="7"/>
      <c r="B556" s="7"/>
    </row>
    <row r="557" spans="1:2" ht="20.25" customHeight="1" x14ac:dyDescent="0.65">
      <c r="A557" s="7"/>
      <c r="B557" s="7"/>
    </row>
    <row r="558" spans="1:2" ht="20.25" customHeight="1" x14ac:dyDescent="0.65">
      <c r="A558" s="7"/>
      <c r="B558" s="7"/>
    </row>
    <row r="559" spans="1:2" ht="20.25" customHeight="1" x14ac:dyDescent="0.65">
      <c r="A559" s="7"/>
      <c r="B559" s="7"/>
    </row>
    <row r="560" spans="1:2" ht="20.25" customHeight="1" x14ac:dyDescent="0.65">
      <c r="A560" s="7"/>
      <c r="B560" s="7"/>
    </row>
    <row r="561" spans="1:2" ht="20.25" customHeight="1" x14ac:dyDescent="0.65">
      <c r="A561" s="7"/>
      <c r="B561" s="7"/>
    </row>
    <row r="562" spans="1:2" ht="20.25" customHeight="1" x14ac:dyDescent="0.65">
      <c r="A562" s="7"/>
      <c r="B562" s="7"/>
    </row>
    <row r="563" spans="1:2" ht="20.25" customHeight="1" x14ac:dyDescent="0.65">
      <c r="A563" s="7"/>
      <c r="B563" s="7"/>
    </row>
    <row r="564" spans="1:2" ht="20.25" customHeight="1" x14ac:dyDescent="0.65">
      <c r="A564" s="7"/>
      <c r="B564" s="7"/>
    </row>
    <row r="565" spans="1:2" ht="20.25" customHeight="1" x14ac:dyDescent="0.65">
      <c r="A565" s="7"/>
      <c r="B565" s="7"/>
    </row>
    <row r="566" spans="1:2" ht="20.25" customHeight="1" x14ac:dyDescent="0.65">
      <c r="A566" s="7"/>
      <c r="B566" s="7"/>
    </row>
    <row r="567" spans="1:2" ht="20.25" customHeight="1" x14ac:dyDescent="0.65">
      <c r="A567" s="7"/>
      <c r="B567" s="7"/>
    </row>
    <row r="568" spans="1:2" ht="20.25" customHeight="1" x14ac:dyDescent="0.65">
      <c r="A568" s="7"/>
      <c r="B568" s="7"/>
    </row>
    <row r="569" spans="1:2" ht="20.25" customHeight="1" x14ac:dyDescent="0.65">
      <c r="A569" s="7"/>
      <c r="B569" s="7"/>
    </row>
    <row r="570" spans="1:2" ht="20.25" customHeight="1" x14ac:dyDescent="0.65">
      <c r="A570" s="7"/>
      <c r="B570" s="7"/>
    </row>
    <row r="571" spans="1:2" ht="20.25" customHeight="1" x14ac:dyDescent="0.65">
      <c r="A571" s="7"/>
      <c r="B571" s="7"/>
    </row>
    <row r="572" spans="1:2" ht="20.25" customHeight="1" x14ac:dyDescent="0.65">
      <c r="A572" s="7"/>
      <c r="B572" s="7"/>
    </row>
    <row r="573" spans="1:2" ht="20.25" customHeight="1" x14ac:dyDescent="0.65">
      <c r="A573" s="7"/>
      <c r="B573" s="7"/>
    </row>
    <row r="574" spans="1:2" ht="20.25" customHeight="1" x14ac:dyDescent="0.65">
      <c r="A574" s="7"/>
      <c r="B574" s="7"/>
    </row>
    <row r="575" spans="1:2" ht="20.25" customHeight="1" x14ac:dyDescent="0.65">
      <c r="A575" s="7"/>
      <c r="B575" s="7"/>
    </row>
    <row r="576" spans="1:2" ht="20.25" customHeight="1" x14ac:dyDescent="0.65">
      <c r="A576" s="7"/>
      <c r="B576" s="7"/>
    </row>
    <row r="577" spans="1:2" ht="20.25" customHeight="1" x14ac:dyDescent="0.65">
      <c r="A577" s="7"/>
      <c r="B577" s="7"/>
    </row>
    <row r="578" spans="1:2" ht="20.25" customHeight="1" x14ac:dyDescent="0.65">
      <c r="A578" s="7"/>
      <c r="B578" s="7"/>
    </row>
    <row r="579" spans="1:2" ht="20.25" customHeight="1" x14ac:dyDescent="0.65">
      <c r="A579" s="7"/>
      <c r="B579" s="7"/>
    </row>
    <row r="580" spans="1:2" ht="20.25" customHeight="1" x14ac:dyDescent="0.65">
      <c r="A580" s="7"/>
      <c r="B580" s="7"/>
    </row>
    <row r="581" spans="1:2" ht="20.25" customHeight="1" x14ac:dyDescent="0.65">
      <c r="A581" s="7"/>
      <c r="B581" s="7"/>
    </row>
    <row r="582" spans="1:2" ht="20.25" customHeight="1" x14ac:dyDescent="0.65">
      <c r="A582" s="7"/>
      <c r="B582" s="7"/>
    </row>
    <row r="583" spans="1:2" ht="20.25" customHeight="1" x14ac:dyDescent="0.65">
      <c r="A583" s="7"/>
      <c r="B583" s="7"/>
    </row>
    <row r="584" spans="1:2" ht="20.25" customHeight="1" x14ac:dyDescent="0.65">
      <c r="A584" s="7"/>
      <c r="B584" s="7"/>
    </row>
    <row r="585" spans="1:2" ht="20.25" customHeight="1" x14ac:dyDescent="0.65">
      <c r="A585" s="7"/>
      <c r="B585" s="7"/>
    </row>
    <row r="586" spans="1:2" ht="20.25" customHeight="1" x14ac:dyDescent="0.65">
      <c r="A586" s="7"/>
      <c r="B586" s="7"/>
    </row>
    <row r="587" spans="1:2" ht="20.25" customHeight="1" x14ac:dyDescent="0.65">
      <c r="A587" s="7"/>
      <c r="B587" s="7"/>
    </row>
    <row r="588" spans="1:2" ht="20.25" customHeight="1" x14ac:dyDescent="0.65">
      <c r="A588" s="7"/>
      <c r="B588" s="7"/>
    </row>
    <row r="589" spans="1:2" ht="20.25" customHeight="1" x14ac:dyDescent="0.65">
      <c r="A589" s="7"/>
      <c r="B589" s="7"/>
    </row>
    <row r="590" spans="1:2" ht="20.25" customHeight="1" x14ac:dyDescent="0.65">
      <c r="A590" s="7"/>
      <c r="B590" s="7"/>
    </row>
    <row r="591" spans="1:2" ht="20.25" customHeight="1" x14ac:dyDescent="0.65">
      <c r="A591" s="7"/>
      <c r="B591" s="7"/>
    </row>
    <row r="592" spans="1:2" ht="20.25" customHeight="1" x14ac:dyDescent="0.65">
      <c r="A592" s="7"/>
      <c r="B592" s="7"/>
    </row>
    <row r="593" spans="1:2" ht="20.25" customHeight="1" x14ac:dyDescent="0.65">
      <c r="A593" s="7"/>
      <c r="B593" s="7"/>
    </row>
    <row r="594" spans="1:2" ht="20.25" customHeight="1" x14ac:dyDescent="0.65">
      <c r="A594" s="7"/>
      <c r="B594" s="7"/>
    </row>
    <row r="595" spans="1:2" ht="20.25" customHeight="1" x14ac:dyDescent="0.65">
      <c r="A595" s="7"/>
      <c r="B595" s="7"/>
    </row>
    <row r="596" spans="1:2" ht="20.25" customHeight="1" x14ac:dyDescent="0.65">
      <c r="A596" s="7"/>
      <c r="B596" s="7"/>
    </row>
    <row r="597" spans="1:2" ht="20.25" customHeight="1" x14ac:dyDescent="0.65">
      <c r="A597" s="7"/>
      <c r="B597" s="7"/>
    </row>
    <row r="598" spans="1:2" ht="20.25" customHeight="1" x14ac:dyDescent="0.65">
      <c r="A598" s="7"/>
      <c r="B598" s="7"/>
    </row>
    <row r="599" spans="1:2" ht="20.25" customHeight="1" x14ac:dyDescent="0.65">
      <c r="A599" s="7"/>
      <c r="B599" s="7"/>
    </row>
    <row r="600" spans="1:2" ht="20.25" customHeight="1" x14ac:dyDescent="0.65">
      <c r="A600" s="7"/>
      <c r="B600" s="7"/>
    </row>
    <row r="601" spans="1:2" ht="20.25" customHeight="1" x14ac:dyDescent="0.65">
      <c r="A601" s="7"/>
      <c r="B601" s="7"/>
    </row>
    <row r="602" spans="1:2" ht="20.25" customHeight="1" x14ac:dyDescent="0.65">
      <c r="A602" s="7"/>
      <c r="B602" s="7"/>
    </row>
    <row r="603" spans="1:2" ht="20.25" customHeight="1" x14ac:dyDescent="0.65">
      <c r="A603" s="7"/>
      <c r="B603" s="7"/>
    </row>
    <row r="604" spans="1:2" ht="20.25" customHeight="1" x14ac:dyDescent="0.65">
      <c r="A604" s="7"/>
      <c r="B604" s="7"/>
    </row>
    <row r="605" spans="1:2" ht="20.25" customHeight="1" x14ac:dyDescent="0.65">
      <c r="A605" s="7"/>
      <c r="B605" s="7"/>
    </row>
    <row r="606" spans="1:2" ht="20.25" customHeight="1" x14ac:dyDescent="0.65">
      <c r="A606" s="7"/>
      <c r="B606" s="7"/>
    </row>
    <row r="607" spans="1:2" ht="20.25" customHeight="1" x14ac:dyDescent="0.65">
      <c r="A607" s="7"/>
      <c r="B607" s="7"/>
    </row>
    <row r="608" spans="1:2" ht="20.25" customHeight="1" x14ac:dyDescent="0.65">
      <c r="A608" s="7"/>
      <c r="B608" s="7"/>
    </row>
    <row r="609" spans="1:2" ht="20.25" customHeight="1" x14ac:dyDescent="0.65">
      <c r="A609" s="7"/>
      <c r="B609" s="7"/>
    </row>
    <row r="610" spans="1:2" ht="20.25" customHeight="1" x14ac:dyDescent="0.65">
      <c r="A610" s="7"/>
      <c r="B610" s="7"/>
    </row>
    <row r="611" spans="1:2" ht="20.25" customHeight="1" x14ac:dyDescent="0.65">
      <c r="A611" s="7"/>
      <c r="B611" s="7"/>
    </row>
    <row r="612" spans="1:2" ht="20.25" customHeight="1" x14ac:dyDescent="0.65">
      <c r="A612" s="7"/>
      <c r="B612" s="7"/>
    </row>
    <row r="613" spans="1:2" ht="20.25" customHeight="1" x14ac:dyDescent="0.65">
      <c r="A613" s="7"/>
      <c r="B613" s="7"/>
    </row>
    <row r="614" spans="1:2" ht="20.25" customHeight="1" x14ac:dyDescent="0.65">
      <c r="A614" s="7"/>
      <c r="B614" s="7"/>
    </row>
    <row r="615" spans="1:2" ht="20.25" customHeight="1" x14ac:dyDescent="0.65">
      <c r="A615" s="7"/>
      <c r="B615" s="7"/>
    </row>
    <row r="616" spans="1:2" ht="20.25" customHeight="1" x14ac:dyDescent="0.65">
      <c r="A616" s="7"/>
      <c r="B616" s="7"/>
    </row>
    <row r="617" spans="1:2" ht="20.25" customHeight="1" x14ac:dyDescent="0.65">
      <c r="A617" s="7"/>
      <c r="B617" s="7"/>
    </row>
    <row r="618" spans="1:2" ht="20.25" customHeight="1" x14ac:dyDescent="0.65">
      <c r="A618" s="7"/>
      <c r="B618" s="7"/>
    </row>
    <row r="619" spans="1:2" ht="20.25" customHeight="1" x14ac:dyDescent="0.65">
      <c r="A619" s="7"/>
      <c r="B619" s="7"/>
    </row>
    <row r="620" spans="1:2" ht="20.25" customHeight="1" x14ac:dyDescent="0.65">
      <c r="A620" s="7"/>
      <c r="B620" s="7"/>
    </row>
    <row r="621" spans="1:2" ht="20.25" customHeight="1" x14ac:dyDescent="0.65">
      <c r="A621" s="7"/>
      <c r="B621" s="7"/>
    </row>
    <row r="622" spans="1:2" ht="20.25" customHeight="1" x14ac:dyDescent="0.65">
      <c r="A622" s="7"/>
      <c r="B622" s="7"/>
    </row>
    <row r="623" spans="1:2" ht="20.25" customHeight="1" x14ac:dyDescent="0.65">
      <c r="A623" s="7"/>
      <c r="B623" s="7"/>
    </row>
    <row r="624" spans="1:2" ht="20.25" customHeight="1" x14ac:dyDescent="0.65">
      <c r="A624" s="7"/>
      <c r="B624" s="7"/>
    </row>
    <row r="625" spans="1:2" ht="20.25" customHeight="1" x14ac:dyDescent="0.65">
      <c r="A625" s="7"/>
      <c r="B625" s="7"/>
    </row>
    <row r="626" spans="1:2" ht="20.25" customHeight="1" x14ac:dyDescent="0.65">
      <c r="A626" s="7"/>
      <c r="B626" s="7"/>
    </row>
    <row r="627" spans="1:2" ht="20.25" customHeight="1" x14ac:dyDescent="0.65">
      <c r="A627" s="7"/>
      <c r="B627" s="7"/>
    </row>
    <row r="628" spans="1:2" ht="20.25" customHeight="1" x14ac:dyDescent="0.65">
      <c r="A628" s="7"/>
      <c r="B628" s="7"/>
    </row>
    <row r="629" spans="1:2" ht="20.25" customHeight="1" x14ac:dyDescent="0.65">
      <c r="A629" s="7"/>
      <c r="B629" s="7"/>
    </row>
    <row r="630" spans="1:2" ht="20.25" customHeight="1" x14ac:dyDescent="0.65">
      <c r="A630" s="7"/>
      <c r="B630" s="7"/>
    </row>
    <row r="631" spans="1:2" ht="20.25" customHeight="1" x14ac:dyDescent="0.65">
      <c r="A631" s="7"/>
      <c r="B631" s="7"/>
    </row>
    <row r="632" spans="1:2" ht="20.25" customHeight="1" x14ac:dyDescent="0.65">
      <c r="A632" s="7"/>
      <c r="B632" s="7"/>
    </row>
    <row r="633" spans="1:2" ht="20.25" customHeight="1" x14ac:dyDescent="0.65">
      <c r="A633" s="7"/>
      <c r="B633" s="7"/>
    </row>
    <row r="634" spans="1:2" ht="20.25" customHeight="1" x14ac:dyDescent="0.65">
      <c r="A634" s="7"/>
      <c r="B634" s="7"/>
    </row>
    <row r="635" spans="1:2" ht="20.25" customHeight="1" x14ac:dyDescent="0.65">
      <c r="A635" s="7"/>
      <c r="B635" s="7"/>
    </row>
    <row r="636" spans="1:2" ht="20.25" customHeight="1" x14ac:dyDescent="0.65">
      <c r="A636" s="7"/>
      <c r="B636" s="7"/>
    </row>
    <row r="637" spans="1:2" ht="20.25" customHeight="1" x14ac:dyDescent="0.65">
      <c r="A637" s="7"/>
      <c r="B637" s="7"/>
    </row>
    <row r="638" spans="1:2" ht="20.25" customHeight="1" x14ac:dyDescent="0.65">
      <c r="A638" s="7"/>
      <c r="B638" s="7"/>
    </row>
    <row r="639" spans="1:2" ht="20.25" customHeight="1" x14ac:dyDescent="0.65">
      <c r="A639" s="7"/>
      <c r="B639" s="7"/>
    </row>
    <row r="640" spans="1:2" ht="20.25" customHeight="1" x14ac:dyDescent="0.65">
      <c r="A640" s="7"/>
      <c r="B640" s="7"/>
    </row>
    <row r="641" spans="1:2" ht="20.25" customHeight="1" x14ac:dyDescent="0.65">
      <c r="A641" s="7"/>
      <c r="B641" s="7"/>
    </row>
    <row r="642" spans="1:2" ht="20.25" customHeight="1" x14ac:dyDescent="0.65">
      <c r="A642" s="7"/>
      <c r="B642" s="7"/>
    </row>
    <row r="643" spans="1:2" ht="20.25" customHeight="1" x14ac:dyDescent="0.65">
      <c r="A643" s="7"/>
      <c r="B643" s="7"/>
    </row>
    <row r="644" spans="1:2" ht="20.25" customHeight="1" x14ac:dyDescent="0.65">
      <c r="A644" s="7"/>
      <c r="B644" s="7"/>
    </row>
    <row r="645" spans="1:2" ht="20.25" customHeight="1" x14ac:dyDescent="0.65">
      <c r="A645" s="7"/>
      <c r="B645" s="7"/>
    </row>
    <row r="646" spans="1:2" ht="20.25" customHeight="1" x14ac:dyDescent="0.65">
      <c r="A646" s="7"/>
      <c r="B646" s="7"/>
    </row>
    <row r="647" spans="1:2" ht="20.25" customHeight="1" x14ac:dyDescent="0.65">
      <c r="A647" s="7"/>
      <c r="B647" s="7"/>
    </row>
    <row r="648" spans="1:2" ht="20.25" customHeight="1" x14ac:dyDescent="0.65">
      <c r="A648" s="7"/>
      <c r="B648" s="7"/>
    </row>
    <row r="649" spans="1:2" ht="20.25" customHeight="1" x14ac:dyDescent="0.65">
      <c r="A649" s="7"/>
      <c r="B649" s="7"/>
    </row>
    <row r="650" spans="1:2" ht="20.25" customHeight="1" x14ac:dyDescent="0.65">
      <c r="A650" s="7"/>
      <c r="B650" s="7"/>
    </row>
    <row r="651" spans="1:2" ht="20.25" customHeight="1" x14ac:dyDescent="0.65">
      <c r="A651" s="7"/>
      <c r="B651" s="7"/>
    </row>
    <row r="652" spans="1:2" ht="20.25" customHeight="1" x14ac:dyDescent="0.65">
      <c r="A652" s="7"/>
      <c r="B652" s="7"/>
    </row>
    <row r="653" spans="1:2" ht="20.25" customHeight="1" x14ac:dyDescent="0.65">
      <c r="A653" s="7"/>
      <c r="B653" s="7"/>
    </row>
    <row r="654" spans="1:2" ht="20.25" customHeight="1" x14ac:dyDescent="0.65">
      <c r="A654" s="7"/>
      <c r="B654" s="7"/>
    </row>
    <row r="655" spans="1:2" ht="20.25" customHeight="1" x14ac:dyDescent="0.65">
      <c r="A655" s="7"/>
      <c r="B655" s="7"/>
    </row>
    <row r="656" spans="1:2" ht="20.25" customHeight="1" x14ac:dyDescent="0.65">
      <c r="A656" s="7"/>
      <c r="B656" s="7"/>
    </row>
    <row r="657" spans="1:2" ht="20.25" customHeight="1" x14ac:dyDescent="0.65">
      <c r="A657" s="7"/>
      <c r="B657" s="7"/>
    </row>
    <row r="658" spans="1:2" ht="20.25" customHeight="1" x14ac:dyDescent="0.65">
      <c r="A658" s="7"/>
      <c r="B658" s="7"/>
    </row>
    <row r="659" spans="1:2" ht="20.25" customHeight="1" x14ac:dyDescent="0.65">
      <c r="A659" s="7"/>
      <c r="B659" s="7"/>
    </row>
    <row r="660" spans="1:2" ht="20.25" customHeight="1" x14ac:dyDescent="0.65">
      <c r="A660" s="7"/>
      <c r="B660" s="7"/>
    </row>
    <row r="661" spans="1:2" ht="20.25" customHeight="1" x14ac:dyDescent="0.65">
      <c r="A661" s="7"/>
      <c r="B661" s="7"/>
    </row>
    <row r="662" spans="1:2" ht="20.25" customHeight="1" x14ac:dyDescent="0.65">
      <c r="A662" s="7"/>
      <c r="B662" s="7"/>
    </row>
    <row r="663" spans="1:2" ht="20.25" customHeight="1" x14ac:dyDescent="0.65">
      <c r="A663" s="7"/>
      <c r="B663" s="7"/>
    </row>
    <row r="664" spans="1:2" ht="20.25" customHeight="1" x14ac:dyDescent="0.65">
      <c r="A664" s="7"/>
      <c r="B664" s="7"/>
    </row>
    <row r="665" spans="1:2" ht="20.25" customHeight="1" x14ac:dyDescent="0.65">
      <c r="A665" s="7"/>
      <c r="B665" s="7"/>
    </row>
    <row r="666" spans="1:2" ht="20.25" customHeight="1" x14ac:dyDescent="0.65">
      <c r="A666" s="7"/>
      <c r="B666" s="7"/>
    </row>
    <row r="667" spans="1:2" ht="20.25" customHeight="1" x14ac:dyDescent="0.65">
      <c r="A667" s="7"/>
      <c r="B667" s="7"/>
    </row>
    <row r="668" spans="1:2" ht="20.25" customHeight="1" x14ac:dyDescent="0.65">
      <c r="A668" s="7"/>
      <c r="B668" s="7"/>
    </row>
    <row r="669" spans="1:2" ht="20.25" customHeight="1" x14ac:dyDescent="0.65">
      <c r="A669" s="7"/>
      <c r="B669" s="7"/>
    </row>
    <row r="670" spans="1:2" ht="20.25" customHeight="1" x14ac:dyDescent="0.65">
      <c r="A670" s="7"/>
      <c r="B670" s="7"/>
    </row>
    <row r="671" spans="1:2" ht="20.25" customHeight="1" x14ac:dyDescent="0.65">
      <c r="A671" s="7"/>
      <c r="B671" s="7"/>
    </row>
    <row r="672" spans="1:2" ht="20.25" customHeight="1" x14ac:dyDescent="0.65">
      <c r="A672" s="7"/>
      <c r="B672" s="7"/>
    </row>
    <row r="673" spans="1:2" ht="20.25" customHeight="1" x14ac:dyDescent="0.65">
      <c r="A673" s="7"/>
      <c r="B673" s="7"/>
    </row>
    <row r="674" spans="1:2" ht="20.25" customHeight="1" x14ac:dyDescent="0.65">
      <c r="A674" s="7"/>
      <c r="B674" s="7"/>
    </row>
    <row r="675" spans="1:2" ht="20.25" customHeight="1" x14ac:dyDescent="0.65">
      <c r="A675" s="7"/>
      <c r="B675" s="7"/>
    </row>
    <row r="676" spans="1:2" ht="20.25" customHeight="1" x14ac:dyDescent="0.65">
      <c r="A676" s="7"/>
      <c r="B676" s="7"/>
    </row>
    <row r="677" spans="1:2" ht="20.25" customHeight="1" x14ac:dyDescent="0.65">
      <c r="A677" s="7"/>
      <c r="B677" s="7"/>
    </row>
    <row r="678" spans="1:2" ht="20.25" customHeight="1" x14ac:dyDescent="0.65">
      <c r="A678" s="7"/>
      <c r="B678" s="7"/>
    </row>
    <row r="679" spans="1:2" ht="20.25" customHeight="1" x14ac:dyDescent="0.65">
      <c r="A679" s="7"/>
      <c r="B679" s="7"/>
    </row>
    <row r="680" spans="1:2" ht="20.25" customHeight="1" x14ac:dyDescent="0.65">
      <c r="A680" s="7"/>
      <c r="B680" s="7"/>
    </row>
    <row r="681" spans="1:2" ht="20.25" customHeight="1" x14ac:dyDescent="0.65">
      <c r="A681" s="7"/>
      <c r="B681" s="7"/>
    </row>
    <row r="682" spans="1:2" ht="20.25" customHeight="1" x14ac:dyDescent="0.65">
      <c r="A682" s="7"/>
      <c r="B682" s="7"/>
    </row>
    <row r="683" spans="1:2" ht="20.25" customHeight="1" x14ac:dyDescent="0.65">
      <c r="A683" s="7"/>
      <c r="B683" s="7"/>
    </row>
    <row r="684" spans="1:2" ht="20.25" customHeight="1" x14ac:dyDescent="0.65">
      <c r="A684" s="7"/>
      <c r="B684" s="7"/>
    </row>
    <row r="685" spans="1:2" ht="20.25" customHeight="1" x14ac:dyDescent="0.65">
      <c r="A685" s="7"/>
      <c r="B685" s="7"/>
    </row>
    <row r="686" spans="1:2" ht="20.25" customHeight="1" x14ac:dyDescent="0.65">
      <c r="A686" s="7"/>
      <c r="B686" s="7"/>
    </row>
    <row r="687" spans="1:2" ht="20.25" customHeight="1" x14ac:dyDescent="0.65">
      <c r="A687" s="7"/>
      <c r="B687" s="7"/>
    </row>
    <row r="688" spans="1:2" ht="20.25" customHeight="1" x14ac:dyDescent="0.65">
      <c r="A688" s="7"/>
      <c r="B688" s="7"/>
    </row>
    <row r="689" spans="1:2" ht="20.25" customHeight="1" x14ac:dyDescent="0.65">
      <c r="A689" s="7"/>
      <c r="B689" s="7"/>
    </row>
    <row r="690" spans="1:2" ht="20.25" customHeight="1" x14ac:dyDescent="0.65">
      <c r="A690" s="7"/>
      <c r="B690" s="7"/>
    </row>
    <row r="691" spans="1:2" ht="20.25" customHeight="1" x14ac:dyDescent="0.65">
      <c r="A691" s="7"/>
      <c r="B691" s="7"/>
    </row>
    <row r="692" spans="1:2" ht="20.25" customHeight="1" x14ac:dyDescent="0.65">
      <c r="A692" s="7"/>
      <c r="B692" s="7"/>
    </row>
    <row r="693" spans="1:2" ht="20.25" customHeight="1" x14ac:dyDescent="0.65">
      <c r="A693" s="7"/>
      <c r="B693" s="7"/>
    </row>
    <row r="694" spans="1:2" ht="20.25" customHeight="1" x14ac:dyDescent="0.65">
      <c r="A694" s="7"/>
      <c r="B694" s="7"/>
    </row>
    <row r="695" spans="1:2" ht="20.25" customHeight="1" x14ac:dyDescent="0.65">
      <c r="A695" s="7"/>
      <c r="B695" s="7"/>
    </row>
    <row r="696" spans="1:2" ht="20.25" customHeight="1" x14ac:dyDescent="0.65">
      <c r="A696" s="7"/>
      <c r="B696" s="7"/>
    </row>
    <row r="697" spans="1:2" ht="20.25" customHeight="1" x14ac:dyDescent="0.65">
      <c r="A697" s="7"/>
      <c r="B697" s="7"/>
    </row>
    <row r="698" spans="1:2" ht="20.25" customHeight="1" x14ac:dyDescent="0.65">
      <c r="A698" s="7"/>
      <c r="B698" s="7"/>
    </row>
    <row r="699" spans="1:2" ht="20.25" customHeight="1" x14ac:dyDescent="0.65">
      <c r="A699" s="7"/>
      <c r="B699" s="7"/>
    </row>
    <row r="700" spans="1:2" ht="20.25" customHeight="1" x14ac:dyDescent="0.65">
      <c r="A700" s="7"/>
      <c r="B700" s="7"/>
    </row>
    <row r="701" spans="1:2" ht="20.25" customHeight="1" x14ac:dyDescent="0.65">
      <c r="A701" s="7"/>
      <c r="B701" s="7"/>
    </row>
    <row r="702" spans="1:2" ht="20.25" customHeight="1" x14ac:dyDescent="0.65">
      <c r="A702" s="7"/>
      <c r="B702" s="7"/>
    </row>
    <row r="703" spans="1:2" ht="20.25" customHeight="1" x14ac:dyDescent="0.65">
      <c r="A703" s="7"/>
      <c r="B703" s="7"/>
    </row>
    <row r="704" spans="1:2" ht="20.25" customHeight="1" x14ac:dyDescent="0.65">
      <c r="A704" s="7"/>
      <c r="B704" s="7"/>
    </row>
    <row r="705" spans="1:2" ht="20.25" customHeight="1" x14ac:dyDescent="0.65">
      <c r="A705" s="7"/>
      <c r="B705" s="7"/>
    </row>
    <row r="706" spans="1:2" ht="20.25" customHeight="1" x14ac:dyDescent="0.65">
      <c r="A706" s="7"/>
      <c r="B706" s="7"/>
    </row>
    <row r="707" spans="1:2" ht="20.25" customHeight="1" x14ac:dyDescent="0.65">
      <c r="A707" s="7"/>
      <c r="B707" s="7"/>
    </row>
    <row r="708" spans="1:2" ht="20.25" customHeight="1" x14ac:dyDescent="0.65">
      <c r="A708" s="7"/>
      <c r="B708" s="7"/>
    </row>
    <row r="709" spans="1:2" ht="20.25" customHeight="1" x14ac:dyDescent="0.65">
      <c r="A709" s="7"/>
      <c r="B709" s="7"/>
    </row>
    <row r="710" spans="1:2" ht="20.25" customHeight="1" x14ac:dyDescent="0.65">
      <c r="A710" s="7"/>
      <c r="B710" s="7"/>
    </row>
    <row r="711" spans="1:2" ht="20.25" customHeight="1" x14ac:dyDescent="0.65">
      <c r="A711" s="7"/>
      <c r="B711" s="7"/>
    </row>
    <row r="712" spans="1:2" ht="20.25" customHeight="1" x14ac:dyDescent="0.65">
      <c r="A712" s="7"/>
      <c r="B712" s="7"/>
    </row>
    <row r="713" spans="1:2" ht="20.25" customHeight="1" x14ac:dyDescent="0.65">
      <c r="A713" s="7"/>
      <c r="B713" s="7"/>
    </row>
    <row r="714" spans="1:2" ht="20.25" customHeight="1" x14ac:dyDescent="0.65">
      <c r="A714" s="7"/>
      <c r="B714" s="7"/>
    </row>
    <row r="715" spans="1:2" ht="20.25" customHeight="1" x14ac:dyDescent="0.65">
      <c r="A715" s="7"/>
      <c r="B715" s="7"/>
    </row>
    <row r="716" spans="1:2" ht="20.25" customHeight="1" x14ac:dyDescent="0.65">
      <c r="A716" s="7"/>
      <c r="B716" s="7"/>
    </row>
    <row r="717" spans="1:2" ht="20.25" customHeight="1" x14ac:dyDescent="0.65">
      <c r="A717" s="7"/>
      <c r="B717" s="7"/>
    </row>
    <row r="718" spans="1:2" ht="20.25" customHeight="1" x14ac:dyDescent="0.65">
      <c r="A718" s="7"/>
      <c r="B718" s="7"/>
    </row>
    <row r="719" spans="1:2" ht="20.25" customHeight="1" x14ac:dyDescent="0.65">
      <c r="A719" s="7"/>
      <c r="B719" s="7"/>
    </row>
    <row r="720" spans="1:2" ht="20.25" customHeight="1" x14ac:dyDescent="0.65">
      <c r="A720" s="7"/>
      <c r="B720" s="7"/>
    </row>
    <row r="721" spans="1:2" ht="20.25" customHeight="1" x14ac:dyDescent="0.65">
      <c r="A721" s="7"/>
      <c r="B721" s="7"/>
    </row>
    <row r="722" spans="1:2" ht="20.25" customHeight="1" x14ac:dyDescent="0.65">
      <c r="A722" s="7"/>
      <c r="B722" s="7"/>
    </row>
    <row r="723" spans="1:2" ht="20.25" customHeight="1" x14ac:dyDescent="0.65">
      <c r="A723" s="7"/>
      <c r="B723" s="7"/>
    </row>
    <row r="724" spans="1:2" ht="20.25" customHeight="1" x14ac:dyDescent="0.65">
      <c r="A724" s="7"/>
      <c r="B724" s="7"/>
    </row>
    <row r="725" spans="1:2" ht="20.25" customHeight="1" x14ac:dyDescent="0.65">
      <c r="A725" s="7"/>
      <c r="B725" s="7"/>
    </row>
    <row r="726" spans="1:2" ht="20.25" customHeight="1" x14ac:dyDescent="0.65">
      <c r="A726" s="7"/>
      <c r="B726" s="7"/>
    </row>
    <row r="727" spans="1:2" ht="20.25" customHeight="1" x14ac:dyDescent="0.65">
      <c r="A727" s="7"/>
      <c r="B727" s="7"/>
    </row>
    <row r="728" spans="1:2" ht="20.25" customHeight="1" x14ac:dyDescent="0.65">
      <c r="A728" s="7"/>
      <c r="B728" s="7"/>
    </row>
    <row r="729" spans="1:2" ht="20.25" customHeight="1" x14ac:dyDescent="0.65">
      <c r="A729" s="7"/>
      <c r="B729" s="7"/>
    </row>
    <row r="730" spans="1:2" ht="20.25" customHeight="1" x14ac:dyDescent="0.65">
      <c r="A730" s="7"/>
      <c r="B730" s="7"/>
    </row>
    <row r="731" spans="1:2" ht="20.25" customHeight="1" x14ac:dyDescent="0.65">
      <c r="A731" s="7"/>
      <c r="B731" s="7"/>
    </row>
    <row r="732" spans="1:2" ht="20.25" customHeight="1" x14ac:dyDescent="0.65">
      <c r="A732" s="7"/>
      <c r="B732" s="7"/>
    </row>
    <row r="733" spans="1:2" ht="20.25" customHeight="1" x14ac:dyDescent="0.65">
      <c r="A733" s="7"/>
      <c r="B733" s="7"/>
    </row>
    <row r="734" spans="1:2" ht="20.25" customHeight="1" x14ac:dyDescent="0.65">
      <c r="A734" s="7"/>
      <c r="B734" s="7"/>
    </row>
    <row r="735" spans="1:2" ht="20.25" customHeight="1" x14ac:dyDescent="0.65">
      <c r="A735" s="7"/>
      <c r="B735" s="7"/>
    </row>
    <row r="736" spans="1:2" ht="20.25" customHeight="1" x14ac:dyDescent="0.65">
      <c r="A736" s="7"/>
      <c r="B736" s="7"/>
    </row>
    <row r="737" spans="1:2" ht="20.25" customHeight="1" x14ac:dyDescent="0.65">
      <c r="A737" s="7"/>
      <c r="B737" s="7"/>
    </row>
    <row r="738" spans="1:2" ht="20.25" customHeight="1" x14ac:dyDescent="0.65">
      <c r="A738" s="7"/>
      <c r="B738" s="7"/>
    </row>
    <row r="739" spans="1:2" ht="20.25" customHeight="1" x14ac:dyDescent="0.65">
      <c r="A739" s="7"/>
      <c r="B739" s="7"/>
    </row>
    <row r="740" spans="1:2" ht="20.25" customHeight="1" x14ac:dyDescent="0.65">
      <c r="A740" s="7"/>
      <c r="B740" s="7"/>
    </row>
    <row r="741" spans="1:2" ht="20.25" customHeight="1" x14ac:dyDescent="0.65">
      <c r="A741" s="7"/>
      <c r="B741" s="7"/>
    </row>
    <row r="742" spans="1:2" ht="20.25" customHeight="1" x14ac:dyDescent="0.65">
      <c r="A742" s="7"/>
      <c r="B742" s="7"/>
    </row>
    <row r="743" spans="1:2" ht="20.25" customHeight="1" x14ac:dyDescent="0.65">
      <c r="A743" s="7"/>
      <c r="B743" s="7"/>
    </row>
    <row r="744" spans="1:2" ht="20.25" customHeight="1" x14ac:dyDescent="0.65">
      <c r="A744" s="7"/>
      <c r="B744" s="7"/>
    </row>
    <row r="745" spans="1:2" ht="20.25" customHeight="1" x14ac:dyDescent="0.65">
      <c r="A745" s="7"/>
      <c r="B745" s="7"/>
    </row>
    <row r="746" spans="1:2" ht="20.25" customHeight="1" x14ac:dyDescent="0.65">
      <c r="A746" s="7"/>
      <c r="B746" s="7"/>
    </row>
    <row r="747" spans="1:2" ht="20.25" customHeight="1" x14ac:dyDescent="0.65">
      <c r="A747" s="7"/>
      <c r="B747" s="7"/>
    </row>
    <row r="748" spans="1:2" ht="20.25" customHeight="1" x14ac:dyDescent="0.65">
      <c r="A748" s="7"/>
      <c r="B748" s="7"/>
    </row>
    <row r="749" spans="1:2" ht="20.25" customHeight="1" x14ac:dyDescent="0.65">
      <c r="A749" s="7"/>
      <c r="B749" s="7"/>
    </row>
    <row r="750" spans="1:2" ht="20.25" customHeight="1" x14ac:dyDescent="0.65">
      <c r="A750" s="7"/>
      <c r="B750" s="7"/>
    </row>
    <row r="751" spans="1:2" ht="20.25" customHeight="1" x14ac:dyDescent="0.65">
      <c r="A751" s="7"/>
      <c r="B751" s="7"/>
    </row>
    <row r="752" spans="1:2" ht="20.25" customHeight="1" x14ac:dyDescent="0.65">
      <c r="A752" s="7"/>
      <c r="B752" s="7"/>
    </row>
    <row r="753" spans="1:2" ht="20.25" customHeight="1" x14ac:dyDescent="0.65">
      <c r="A753" s="7"/>
      <c r="B753" s="7"/>
    </row>
    <row r="754" spans="1:2" ht="20.25" customHeight="1" x14ac:dyDescent="0.65">
      <c r="A754" s="7"/>
      <c r="B754" s="7"/>
    </row>
    <row r="755" spans="1:2" ht="20.25" customHeight="1" x14ac:dyDescent="0.65">
      <c r="A755" s="7"/>
      <c r="B755" s="7"/>
    </row>
    <row r="756" spans="1:2" ht="20.25" customHeight="1" x14ac:dyDescent="0.65">
      <c r="A756" s="7"/>
      <c r="B756" s="7"/>
    </row>
    <row r="757" spans="1:2" ht="20.25" customHeight="1" x14ac:dyDescent="0.65">
      <c r="A757" s="7"/>
      <c r="B757" s="7"/>
    </row>
    <row r="758" spans="1:2" ht="20.25" customHeight="1" x14ac:dyDescent="0.65">
      <c r="A758" s="7"/>
      <c r="B758" s="7"/>
    </row>
    <row r="759" spans="1:2" ht="20.25" customHeight="1" x14ac:dyDescent="0.65">
      <c r="A759" s="7"/>
      <c r="B759" s="7"/>
    </row>
    <row r="760" spans="1:2" ht="20.25" customHeight="1" x14ac:dyDescent="0.65">
      <c r="A760" s="7"/>
      <c r="B760" s="7"/>
    </row>
    <row r="761" spans="1:2" ht="20.25" customHeight="1" x14ac:dyDescent="0.65">
      <c r="A761" s="7"/>
      <c r="B761" s="7"/>
    </row>
    <row r="762" spans="1:2" ht="20.25" customHeight="1" x14ac:dyDescent="0.65">
      <c r="A762" s="7"/>
      <c r="B762" s="7"/>
    </row>
    <row r="763" spans="1:2" ht="20.25" customHeight="1" x14ac:dyDescent="0.65">
      <c r="A763" s="7"/>
      <c r="B763" s="7"/>
    </row>
    <row r="764" spans="1:2" ht="20.25" customHeight="1" x14ac:dyDescent="0.65">
      <c r="A764" s="7"/>
      <c r="B764" s="7"/>
    </row>
    <row r="765" spans="1:2" ht="20.25" customHeight="1" x14ac:dyDescent="0.65">
      <c r="A765" s="7"/>
      <c r="B765" s="7"/>
    </row>
    <row r="766" spans="1:2" ht="20.25" customHeight="1" x14ac:dyDescent="0.65">
      <c r="A766" s="7"/>
      <c r="B766" s="7"/>
    </row>
    <row r="767" spans="1:2" ht="20.25" customHeight="1" x14ac:dyDescent="0.65">
      <c r="A767" s="7"/>
      <c r="B767" s="7"/>
    </row>
    <row r="768" spans="1:2" ht="20.25" customHeight="1" x14ac:dyDescent="0.65">
      <c r="A768" s="7"/>
      <c r="B768" s="7"/>
    </row>
    <row r="769" spans="1:2" ht="20.25" customHeight="1" x14ac:dyDescent="0.65">
      <c r="A769" s="7"/>
      <c r="B769" s="7"/>
    </row>
    <row r="770" spans="1:2" ht="20.25" customHeight="1" x14ac:dyDescent="0.65">
      <c r="A770" s="7"/>
      <c r="B770" s="7"/>
    </row>
    <row r="771" spans="1:2" ht="20.25" customHeight="1" x14ac:dyDescent="0.65">
      <c r="A771" s="7"/>
      <c r="B771" s="7"/>
    </row>
    <row r="772" spans="1:2" ht="20.25" customHeight="1" x14ac:dyDescent="0.65">
      <c r="A772" s="7"/>
      <c r="B772" s="7"/>
    </row>
    <row r="773" spans="1:2" ht="20.25" customHeight="1" x14ac:dyDescent="0.65">
      <c r="A773" s="7"/>
      <c r="B773" s="7"/>
    </row>
    <row r="774" spans="1:2" ht="20.25" customHeight="1" x14ac:dyDescent="0.65">
      <c r="A774" s="7"/>
      <c r="B774" s="7"/>
    </row>
    <row r="775" spans="1:2" ht="20.25" customHeight="1" x14ac:dyDescent="0.65">
      <c r="A775" s="7"/>
      <c r="B775" s="7"/>
    </row>
    <row r="776" spans="1:2" ht="20.25" customHeight="1" x14ac:dyDescent="0.65">
      <c r="A776" s="7"/>
      <c r="B776" s="7"/>
    </row>
    <row r="777" spans="1:2" ht="20.25" customHeight="1" x14ac:dyDescent="0.65">
      <c r="A777" s="7"/>
      <c r="B777" s="7"/>
    </row>
    <row r="778" spans="1:2" ht="20.25" customHeight="1" x14ac:dyDescent="0.65">
      <c r="A778" s="7"/>
      <c r="B778" s="7"/>
    </row>
    <row r="779" spans="1:2" ht="20.25" customHeight="1" x14ac:dyDescent="0.65">
      <c r="A779" s="7"/>
      <c r="B779" s="7"/>
    </row>
    <row r="780" spans="1:2" ht="20.25" customHeight="1" x14ac:dyDescent="0.65">
      <c r="A780" s="7"/>
      <c r="B780" s="7"/>
    </row>
    <row r="781" spans="1:2" ht="20.25" customHeight="1" x14ac:dyDescent="0.65">
      <c r="A781" s="7"/>
      <c r="B781" s="7"/>
    </row>
    <row r="782" spans="1:2" ht="20.25" customHeight="1" x14ac:dyDescent="0.65">
      <c r="A782" s="7"/>
      <c r="B782" s="7"/>
    </row>
    <row r="783" spans="1:2" ht="20.25" customHeight="1" x14ac:dyDescent="0.65">
      <c r="A783" s="7"/>
      <c r="B783" s="7"/>
    </row>
    <row r="784" spans="1:2" ht="20.25" customHeight="1" x14ac:dyDescent="0.65">
      <c r="A784" s="7"/>
      <c r="B784" s="7"/>
    </row>
    <row r="785" spans="1:2" ht="20.25" customHeight="1" x14ac:dyDescent="0.65">
      <c r="A785" s="7"/>
      <c r="B785" s="7"/>
    </row>
    <row r="786" spans="1:2" ht="20.25" customHeight="1" x14ac:dyDescent="0.65">
      <c r="A786" s="7"/>
      <c r="B786" s="7"/>
    </row>
    <row r="787" spans="1:2" ht="20.25" customHeight="1" x14ac:dyDescent="0.65">
      <c r="A787" s="7"/>
      <c r="B787" s="7"/>
    </row>
    <row r="788" spans="1:2" ht="20.25" customHeight="1" x14ac:dyDescent="0.65">
      <c r="A788" s="7"/>
      <c r="B788" s="7"/>
    </row>
    <row r="789" spans="1:2" ht="20.25" customHeight="1" x14ac:dyDescent="0.65">
      <c r="A789" s="7"/>
      <c r="B789" s="7"/>
    </row>
    <row r="790" spans="1:2" ht="20.25" customHeight="1" x14ac:dyDescent="0.65">
      <c r="A790" s="7"/>
      <c r="B790" s="7"/>
    </row>
    <row r="791" spans="1:2" ht="20.25" customHeight="1" x14ac:dyDescent="0.65">
      <c r="A791" s="7"/>
      <c r="B791" s="7"/>
    </row>
    <row r="792" spans="1:2" ht="20.25" customHeight="1" x14ac:dyDescent="0.65">
      <c r="A792" s="7"/>
      <c r="B792" s="7"/>
    </row>
    <row r="793" spans="1:2" ht="20.25" customHeight="1" x14ac:dyDescent="0.65">
      <c r="A793" s="7"/>
      <c r="B793" s="7"/>
    </row>
    <row r="794" spans="1:2" ht="20.25" customHeight="1" x14ac:dyDescent="0.65">
      <c r="A794" s="7"/>
      <c r="B794" s="7"/>
    </row>
    <row r="795" spans="1:2" ht="20.25" customHeight="1" x14ac:dyDescent="0.65">
      <c r="A795" s="7"/>
      <c r="B795" s="7"/>
    </row>
    <row r="796" spans="1:2" ht="20.25" customHeight="1" x14ac:dyDescent="0.65">
      <c r="A796" s="7"/>
      <c r="B796" s="7"/>
    </row>
    <row r="797" spans="1:2" ht="20.25" customHeight="1" x14ac:dyDescent="0.65">
      <c r="A797" s="7"/>
      <c r="B797" s="7"/>
    </row>
    <row r="798" spans="1:2" ht="20.25" customHeight="1" x14ac:dyDescent="0.65">
      <c r="A798" s="7"/>
      <c r="B798" s="7"/>
    </row>
    <row r="799" spans="1:2" ht="20.25" customHeight="1" x14ac:dyDescent="0.65">
      <c r="A799" s="7"/>
      <c r="B799" s="7"/>
    </row>
    <row r="800" spans="1:2" ht="20.25" customHeight="1" x14ac:dyDescent="0.65">
      <c r="A800" s="7"/>
      <c r="B800" s="7"/>
    </row>
    <row r="801" spans="1:2" ht="20.25" customHeight="1" x14ac:dyDescent="0.65">
      <c r="A801" s="7"/>
      <c r="B801" s="7"/>
    </row>
    <row r="802" spans="1:2" ht="20.25" customHeight="1" x14ac:dyDescent="0.65">
      <c r="A802" s="7"/>
      <c r="B802" s="7"/>
    </row>
    <row r="803" spans="1:2" ht="20.25" customHeight="1" x14ac:dyDescent="0.65">
      <c r="A803" s="7"/>
      <c r="B803" s="7"/>
    </row>
    <row r="804" spans="1:2" ht="20.25" customHeight="1" x14ac:dyDescent="0.65">
      <c r="A804" s="7"/>
      <c r="B804" s="7"/>
    </row>
    <row r="805" spans="1:2" ht="20.25" customHeight="1" x14ac:dyDescent="0.65">
      <c r="A805" s="7"/>
      <c r="B805" s="7"/>
    </row>
    <row r="806" spans="1:2" ht="20.25" customHeight="1" x14ac:dyDescent="0.65">
      <c r="A806" s="7"/>
      <c r="B806" s="7"/>
    </row>
    <row r="807" spans="1:2" ht="20.25" customHeight="1" x14ac:dyDescent="0.65">
      <c r="A807" s="7"/>
      <c r="B807" s="7"/>
    </row>
    <row r="808" spans="1:2" ht="20.25" customHeight="1" x14ac:dyDescent="0.65">
      <c r="A808" s="7"/>
      <c r="B808" s="7"/>
    </row>
    <row r="809" spans="1:2" ht="20.25" customHeight="1" x14ac:dyDescent="0.65">
      <c r="A809" s="7"/>
      <c r="B809" s="7"/>
    </row>
    <row r="810" spans="1:2" ht="20.25" customHeight="1" x14ac:dyDescent="0.65">
      <c r="A810" s="7"/>
      <c r="B810" s="7"/>
    </row>
    <row r="811" spans="1:2" ht="20.25" customHeight="1" x14ac:dyDescent="0.65">
      <c r="A811" s="7"/>
      <c r="B811" s="7"/>
    </row>
    <row r="812" spans="1:2" ht="20.25" customHeight="1" x14ac:dyDescent="0.65">
      <c r="A812" s="7"/>
      <c r="B812" s="7"/>
    </row>
    <row r="813" spans="1:2" ht="20.25" customHeight="1" x14ac:dyDescent="0.65">
      <c r="A813" s="7"/>
      <c r="B813" s="7"/>
    </row>
    <row r="814" spans="1:2" ht="20.25" customHeight="1" x14ac:dyDescent="0.65">
      <c r="A814" s="7"/>
      <c r="B814" s="7"/>
    </row>
    <row r="815" spans="1:2" ht="20.25" customHeight="1" x14ac:dyDescent="0.65">
      <c r="A815" s="7"/>
      <c r="B815" s="7"/>
    </row>
    <row r="816" spans="1:2" ht="20.25" customHeight="1" x14ac:dyDescent="0.65">
      <c r="A816" s="7"/>
      <c r="B816" s="7"/>
    </row>
    <row r="817" spans="1:2" ht="20.25" customHeight="1" x14ac:dyDescent="0.65">
      <c r="A817" s="7"/>
      <c r="B817" s="7"/>
    </row>
    <row r="818" spans="1:2" ht="20.25" customHeight="1" x14ac:dyDescent="0.65">
      <c r="A818" s="7"/>
      <c r="B818" s="7"/>
    </row>
    <row r="819" spans="1:2" ht="20.25" customHeight="1" x14ac:dyDescent="0.65">
      <c r="A819" s="7"/>
      <c r="B819" s="7"/>
    </row>
    <row r="820" spans="1:2" ht="20.25" customHeight="1" x14ac:dyDescent="0.65">
      <c r="A820" s="7"/>
      <c r="B820" s="7"/>
    </row>
    <row r="821" spans="1:2" ht="20.25" customHeight="1" x14ac:dyDescent="0.65">
      <c r="A821" s="7"/>
      <c r="B821" s="7"/>
    </row>
    <row r="822" spans="1:2" ht="20.25" customHeight="1" x14ac:dyDescent="0.65">
      <c r="A822" s="7"/>
      <c r="B822" s="7"/>
    </row>
    <row r="823" spans="1:2" ht="20.25" customHeight="1" x14ac:dyDescent="0.65">
      <c r="A823" s="7"/>
      <c r="B823" s="7"/>
    </row>
    <row r="824" spans="1:2" ht="20.25" customHeight="1" x14ac:dyDescent="0.65">
      <c r="A824" s="7"/>
      <c r="B824" s="7"/>
    </row>
    <row r="825" spans="1:2" ht="20.25" customHeight="1" x14ac:dyDescent="0.65">
      <c r="A825" s="7"/>
      <c r="B825" s="7"/>
    </row>
    <row r="826" spans="1:2" ht="20.25" customHeight="1" x14ac:dyDescent="0.65">
      <c r="A826" s="7"/>
      <c r="B826" s="7"/>
    </row>
    <row r="827" spans="1:2" ht="20.25" customHeight="1" x14ac:dyDescent="0.65">
      <c r="A827" s="7"/>
      <c r="B827" s="7"/>
    </row>
    <row r="828" spans="1:2" ht="20.25" customHeight="1" x14ac:dyDescent="0.65">
      <c r="A828" s="7"/>
      <c r="B828" s="7"/>
    </row>
    <row r="829" spans="1:2" ht="20.25" customHeight="1" x14ac:dyDescent="0.65">
      <c r="A829" s="7"/>
      <c r="B829" s="7"/>
    </row>
    <row r="830" spans="1:2" ht="20.25" customHeight="1" x14ac:dyDescent="0.65">
      <c r="A830" s="7"/>
      <c r="B830" s="7"/>
    </row>
    <row r="831" spans="1:2" ht="20.25" customHeight="1" x14ac:dyDescent="0.65">
      <c r="A831" s="7"/>
      <c r="B831" s="7"/>
    </row>
    <row r="832" spans="1:2" ht="20.25" customHeight="1" x14ac:dyDescent="0.65">
      <c r="A832" s="7"/>
      <c r="B832" s="7"/>
    </row>
    <row r="833" spans="1:2" ht="20.25" customHeight="1" x14ac:dyDescent="0.65">
      <c r="A833" s="7"/>
      <c r="B833" s="7"/>
    </row>
    <row r="834" spans="1:2" ht="20.25" customHeight="1" x14ac:dyDescent="0.65">
      <c r="A834" s="7"/>
      <c r="B834" s="7"/>
    </row>
    <row r="835" spans="1:2" ht="20.25" customHeight="1" x14ac:dyDescent="0.65">
      <c r="A835" s="7"/>
      <c r="B835" s="7"/>
    </row>
    <row r="836" spans="1:2" ht="20.25" customHeight="1" x14ac:dyDescent="0.65">
      <c r="A836" s="7"/>
      <c r="B836" s="7"/>
    </row>
    <row r="837" spans="1:2" ht="20.25" customHeight="1" x14ac:dyDescent="0.65">
      <c r="A837" s="7"/>
      <c r="B837" s="7"/>
    </row>
    <row r="838" spans="1:2" ht="20.25" customHeight="1" x14ac:dyDescent="0.65">
      <c r="A838" s="7"/>
      <c r="B838" s="7"/>
    </row>
    <row r="839" spans="1:2" ht="20.25" customHeight="1" x14ac:dyDescent="0.65">
      <c r="A839" s="7"/>
      <c r="B839" s="7"/>
    </row>
    <row r="840" spans="1:2" ht="20.25" customHeight="1" x14ac:dyDescent="0.65">
      <c r="A840" s="7"/>
      <c r="B840" s="7"/>
    </row>
    <row r="841" spans="1:2" ht="20.25" customHeight="1" x14ac:dyDescent="0.65">
      <c r="A841" s="7"/>
      <c r="B841" s="7"/>
    </row>
    <row r="842" spans="1:2" ht="20.25" customHeight="1" x14ac:dyDescent="0.65">
      <c r="A842" s="7"/>
      <c r="B842" s="7"/>
    </row>
    <row r="843" spans="1:2" ht="20.25" customHeight="1" x14ac:dyDescent="0.65">
      <c r="A843" s="7"/>
      <c r="B843" s="7"/>
    </row>
    <row r="844" spans="1:2" ht="20.25" customHeight="1" x14ac:dyDescent="0.65">
      <c r="A844" s="7"/>
      <c r="B844" s="7"/>
    </row>
    <row r="845" spans="1:2" ht="20.25" customHeight="1" x14ac:dyDescent="0.65">
      <c r="A845" s="7"/>
      <c r="B845" s="7"/>
    </row>
    <row r="846" spans="1:2" ht="20.25" customHeight="1" x14ac:dyDescent="0.65">
      <c r="A846" s="7"/>
      <c r="B846" s="7"/>
    </row>
    <row r="847" spans="1:2" ht="20.25" customHeight="1" x14ac:dyDescent="0.65">
      <c r="A847" s="7"/>
      <c r="B847" s="7"/>
    </row>
    <row r="848" spans="1:2" ht="20.25" customHeight="1" x14ac:dyDescent="0.65">
      <c r="A848" s="7"/>
      <c r="B848" s="7"/>
    </row>
    <row r="849" spans="1:2" ht="20.25" customHeight="1" x14ac:dyDescent="0.65">
      <c r="A849" s="7"/>
      <c r="B849" s="7"/>
    </row>
    <row r="850" spans="1:2" ht="20.25" customHeight="1" x14ac:dyDescent="0.65">
      <c r="A850" s="7"/>
      <c r="B850" s="7"/>
    </row>
    <row r="851" spans="1:2" ht="20.25" customHeight="1" x14ac:dyDescent="0.65">
      <c r="A851" s="7"/>
      <c r="B851" s="7"/>
    </row>
    <row r="852" spans="1:2" ht="20.25" customHeight="1" x14ac:dyDescent="0.65">
      <c r="A852" s="7"/>
      <c r="B852" s="7"/>
    </row>
    <row r="853" spans="1:2" ht="20.25" customHeight="1" x14ac:dyDescent="0.65">
      <c r="A853" s="7"/>
      <c r="B853" s="7"/>
    </row>
    <row r="854" spans="1:2" ht="20.25" customHeight="1" x14ac:dyDescent="0.65">
      <c r="A854" s="7"/>
      <c r="B854" s="7"/>
    </row>
    <row r="855" spans="1:2" ht="20.25" customHeight="1" x14ac:dyDescent="0.65">
      <c r="A855" s="7"/>
      <c r="B855" s="7"/>
    </row>
    <row r="856" spans="1:2" ht="20.25" customHeight="1" x14ac:dyDescent="0.65">
      <c r="A856" s="7"/>
      <c r="B856" s="7"/>
    </row>
    <row r="857" spans="1:2" ht="20.25" customHeight="1" x14ac:dyDescent="0.65">
      <c r="A857" s="7"/>
      <c r="B857" s="7"/>
    </row>
    <row r="858" spans="1:2" ht="20.25" customHeight="1" x14ac:dyDescent="0.65">
      <c r="A858" s="7"/>
      <c r="B858" s="7"/>
    </row>
    <row r="859" spans="1:2" ht="20.25" customHeight="1" x14ac:dyDescent="0.65">
      <c r="A859" s="7"/>
      <c r="B859" s="7"/>
    </row>
    <row r="860" spans="1:2" ht="20.25" customHeight="1" x14ac:dyDescent="0.65">
      <c r="A860" s="7"/>
      <c r="B860" s="7"/>
    </row>
    <row r="861" spans="1:2" ht="20.25" customHeight="1" x14ac:dyDescent="0.65">
      <c r="A861" s="7"/>
      <c r="B861" s="7"/>
    </row>
    <row r="862" spans="1:2" ht="20.25" customHeight="1" x14ac:dyDescent="0.65">
      <c r="A862" s="7"/>
      <c r="B862" s="7"/>
    </row>
    <row r="863" spans="1:2" ht="20.25" customHeight="1" x14ac:dyDescent="0.65">
      <c r="A863" s="7"/>
      <c r="B863" s="7"/>
    </row>
    <row r="864" spans="1:2" ht="20.25" customHeight="1" x14ac:dyDescent="0.65">
      <c r="A864" s="7"/>
      <c r="B864" s="7"/>
    </row>
    <row r="865" spans="1:2" ht="20.25" customHeight="1" x14ac:dyDescent="0.65">
      <c r="A865" s="7"/>
      <c r="B865" s="7"/>
    </row>
    <row r="866" spans="1:2" ht="20.25" customHeight="1" x14ac:dyDescent="0.65">
      <c r="A866" s="7"/>
      <c r="B866" s="7"/>
    </row>
    <row r="867" spans="1:2" ht="20.25" customHeight="1" x14ac:dyDescent="0.65">
      <c r="A867" s="7"/>
      <c r="B867" s="7"/>
    </row>
    <row r="868" spans="1:2" ht="20.25" customHeight="1" x14ac:dyDescent="0.65">
      <c r="A868" s="7"/>
      <c r="B868" s="7"/>
    </row>
    <row r="869" spans="1:2" ht="20.25" customHeight="1" x14ac:dyDescent="0.65">
      <c r="A869" s="7"/>
      <c r="B869" s="7"/>
    </row>
    <row r="870" spans="1:2" ht="20.25" customHeight="1" x14ac:dyDescent="0.65">
      <c r="A870" s="7"/>
      <c r="B870" s="7"/>
    </row>
    <row r="871" spans="1:2" ht="20.25" customHeight="1" x14ac:dyDescent="0.65">
      <c r="A871" s="7"/>
      <c r="B871" s="7"/>
    </row>
    <row r="872" spans="1:2" ht="20.25" customHeight="1" x14ac:dyDescent="0.65">
      <c r="A872" s="7"/>
      <c r="B872" s="7"/>
    </row>
    <row r="873" spans="1:2" ht="20.25" customHeight="1" x14ac:dyDescent="0.65">
      <c r="A873" s="7"/>
      <c r="B873" s="7"/>
    </row>
    <row r="874" spans="1:2" ht="20.25" customHeight="1" x14ac:dyDescent="0.65">
      <c r="A874" s="7"/>
      <c r="B874" s="7"/>
    </row>
    <row r="875" spans="1:2" ht="20.25" customHeight="1" x14ac:dyDescent="0.65">
      <c r="A875" s="7"/>
      <c r="B875" s="7"/>
    </row>
    <row r="876" spans="1:2" ht="20.25" customHeight="1" x14ac:dyDescent="0.65">
      <c r="A876" s="7"/>
      <c r="B876" s="7"/>
    </row>
    <row r="877" spans="1:2" ht="20.25" customHeight="1" x14ac:dyDescent="0.65">
      <c r="A877" s="7"/>
      <c r="B877" s="7"/>
    </row>
    <row r="878" spans="1:2" ht="20.25" customHeight="1" x14ac:dyDescent="0.65">
      <c r="A878" s="7"/>
      <c r="B878" s="7"/>
    </row>
    <row r="879" spans="1:2" ht="20.25" customHeight="1" x14ac:dyDescent="0.65">
      <c r="A879" s="7"/>
      <c r="B879" s="7"/>
    </row>
    <row r="880" spans="1:2" ht="20.25" customHeight="1" x14ac:dyDescent="0.65">
      <c r="A880" s="7"/>
      <c r="B880" s="7"/>
    </row>
    <row r="881" spans="1:2" ht="20.25" customHeight="1" x14ac:dyDescent="0.65">
      <c r="A881" s="7"/>
      <c r="B881" s="7"/>
    </row>
    <row r="882" spans="1:2" ht="20.25" customHeight="1" x14ac:dyDescent="0.65">
      <c r="A882" s="7"/>
      <c r="B882" s="7"/>
    </row>
    <row r="883" spans="1:2" ht="20.25" customHeight="1" x14ac:dyDescent="0.65">
      <c r="A883" s="7"/>
      <c r="B883" s="7"/>
    </row>
    <row r="884" spans="1:2" ht="20.25" customHeight="1" x14ac:dyDescent="0.65">
      <c r="A884" s="7"/>
      <c r="B884" s="7"/>
    </row>
    <row r="885" spans="1:2" ht="20.25" customHeight="1" x14ac:dyDescent="0.65">
      <c r="A885" s="7"/>
      <c r="B885" s="7"/>
    </row>
    <row r="886" spans="1:2" ht="20.25" customHeight="1" x14ac:dyDescent="0.65">
      <c r="A886" s="7"/>
      <c r="B886" s="7"/>
    </row>
    <row r="887" spans="1:2" ht="20.25" customHeight="1" x14ac:dyDescent="0.65">
      <c r="A887" s="7"/>
      <c r="B887" s="7"/>
    </row>
    <row r="888" spans="1:2" ht="20.25" customHeight="1" x14ac:dyDescent="0.65">
      <c r="A888" s="7"/>
      <c r="B888" s="7"/>
    </row>
    <row r="889" spans="1:2" ht="20.25" customHeight="1" x14ac:dyDescent="0.65">
      <c r="A889" s="7"/>
      <c r="B889" s="7"/>
    </row>
    <row r="890" spans="1:2" ht="20.25" customHeight="1" x14ac:dyDescent="0.65">
      <c r="A890" s="7"/>
      <c r="B890" s="7"/>
    </row>
    <row r="891" spans="1:2" ht="20.25" customHeight="1" x14ac:dyDescent="0.65">
      <c r="A891" s="7"/>
      <c r="B891" s="7"/>
    </row>
    <row r="892" spans="1:2" ht="20.25" customHeight="1" x14ac:dyDescent="0.65">
      <c r="A892" s="7"/>
      <c r="B892" s="7"/>
    </row>
    <row r="893" spans="1:2" ht="20.25" customHeight="1" x14ac:dyDescent="0.65">
      <c r="A893" s="7"/>
      <c r="B893" s="7"/>
    </row>
    <row r="894" spans="1:2" ht="20.25" customHeight="1" x14ac:dyDescent="0.65">
      <c r="A894" s="7"/>
      <c r="B894" s="7"/>
    </row>
    <row r="895" spans="1:2" ht="20.25" customHeight="1" x14ac:dyDescent="0.65">
      <c r="A895" s="7"/>
      <c r="B895" s="7"/>
    </row>
    <row r="896" spans="1:2" ht="20.25" customHeight="1" x14ac:dyDescent="0.65">
      <c r="A896" s="7"/>
      <c r="B896" s="7"/>
    </row>
    <row r="897" spans="1:2" ht="20.25" customHeight="1" x14ac:dyDescent="0.65">
      <c r="A897" s="7"/>
      <c r="B897" s="7"/>
    </row>
    <row r="898" spans="1:2" ht="20.25" customHeight="1" x14ac:dyDescent="0.65">
      <c r="A898" s="7"/>
      <c r="B898" s="7"/>
    </row>
    <row r="899" spans="1:2" ht="20.25" customHeight="1" x14ac:dyDescent="0.65">
      <c r="A899" s="7"/>
      <c r="B899" s="7"/>
    </row>
    <row r="900" spans="1:2" ht="20.25" customHeight="1" x14ac:dyDescent="0.65">
      <c r="A900" s="7"/>
      <c r="B900" s="7"/>
    </row>
    <row r="901" spans="1:2" ht="20.25" customHeight="1" x14ac:dyDescent="0.65">
      <c r="A901" s="7"/>
      <c r="B901" s="7"/>
    </row>
    <row r="902" spans="1:2" ht="20.25" customHeight="1" x14ac:dyDescent="0.65">
      <c r="A902" s="7"/>
      <c r="B902" s="7"/>
    </row>
    <row r="903" spans="1:2" ht="20.25" customHeight="1" x14ac:dyDescent="0.65">
      <c r="A903" s="7"/>
      <c r="B903" s="7"/>
    </row>
    <row r="904" spans="1:2" ht="20.25" customHeight="1" x14ac:dyDescent="0.65">
      <c r="A904" s="7"/>
      <c r="B904" s="7"/>
    </row>
    <row r="905" spans="1:2" ht="20.25" customHeight="1" x14ac:dyDescent="0.65">
      <c r="A905" s="7"/>
      <c r="B905" s="7"/>
    </row>
    <row r="906" spans="1:2" ht="20.25" customHeight="1" x14ac:dyDescent="0.65">
      <c r="A906" s="7"/>
      <c r="B906" s="7"/>
    </row>
    <row r="907" spans="1:2" ht="20.25" customHeight="1" x14ac:dyDescent="0.65">
      <c r="A907" s="7"/>
      <c r="B907" s="7"/>
    </row>
    <row r="908" spans="1:2" ht="20.25" customHeight="1" x14ac:dyDescent="0.65">
      <c r="A908" s="7"/>
      <c r="B908" s="7"/>
    </row>
    <row r="909" spans="1:2" ht="20.25" customHeight="1" x14ac:dyDescent="0.65">
      <c r="A909" s="7"/>
      <c r="B909" s="7"/>
    </row>
    <row r="910" spans="1:2" ht="20.25" customHeight="1" x14ac:dyDescent="0.65">
      <c r="A910" s="7"/>
      <c r="B910" s="7"/>
    </row>
    <row r="911" spans="1:2" ht="20.25" customHeight="1" x14ac:dyDescent="0.65">
      <c r="A911" s="7"/>
      <c r="B911" s="7"/>
    </row>
    <row r="912" spans="1:2" ht="20.25" customHeight="1" x14ac:dyDescent="0.65">
      <c r="A912" s="7"/>
      <c r="B912" s="7"/>
    </row>
    <row r="913" spans="1:2" ht="20.25" customHeight="1" x14ac:dyDescent="0.65">
      <c r="A913" s="7"/>
      <c r="B913" s="7"/>
    </row>
    <row r="914" spans="1:2" ht="20.25" customHeight="1" x14ac:dyDescent="0.65">
      <c r="A914" s="7"/>
      <c r="B914" s="7"/>
    </row>
    <row r="915" spans="1:2" ht="20.25" customHeight="1" x14ac:dyDescent="0.65">
      <c r="A915" s="7"/>
      <c r="B915" s="7"/>
    </row>
    <row r="916" spans="1:2" ht="20.25" customHeight="1" x14ac:dyDescent="0.65">
      <c r="A916" s="7"/>
      <c r="B916" s="7"/>
    </row>
    <row r="917" spans="1:2" ht="20.25" customHeight="1" x14ac:dyDescent="0.65">
      <c r="A917" s="7"/>
      <c r="B917" s="7"/>
    </row>
    <row r="918" spans="1:2" ht="20.25" customHeight="1" x14ac:dyDescent="0.65">
      <c r="A918" s="7"/>
      <c r="B918" s="7"/>
    </row>
    <row r="919" spans="1:2" ht="20.25" customHeight="1" x14ac:dyDescent="0.65">
      <c r="A919" s="7"/>
      <c r="B919" s="7"/>
    </row>
    <row r="920" spans="1:2" ht="20.25" customHeight="1" x14ac:dyDescent="0.65">
      <c r="A920" s="7"/>
      <c r="B920" s="7"/>
    </row>
    <row r="921" spans="1:2" ht="20.25" customHeight="1" x14ac:dyDescent="0.65">
      <c r="A921" s="7"/>
      <c r="B921" s="7"/>
    </row>
    <row r="922" spans="1:2" ht="20.25" customHeight="1" x14ac:dyDescent="0.65">
      <c r="A922" s="7"/>
      <c r="B922" s="7"/>
    </row>
    <row r="923" spans="1:2" ht="20.25" customHeight="1" x14ac:dyDescent="0.65">
      <c r="A923" s="7"/>
      <c r="B923" s="7"/>
    </row>
    <row r="924" spans="1:2" ht="20.25" customHeight="1" x14ac:dyDescent="0.65">
      <c r="A924" s="7"/>
      <c r="B924" s="7"/>
    </row>
    <row r="925" spans="1:2" ht="20.25" customHeight="1" x14ac:dyDescent="0.65">
      <c r="A925" s="7"/>
      <c r="B925" s="7"/>
    </row>
    <row r="926" spans="1:2" ht="20.25" customHeight="1" x14ac:dyDescent="0.65">
      <c r="A926" s="7"/>
      <c r="B926" s="7"/>
    </row>
    <row r="927" spans="1:2" ht="20.25" customHeight="1" x14ac:dyDescent="0.65">
      <c r="A927" s="7"/>
      <c r="B927" s="7"/>
    </row>
    <row r="928" spans="1:2" ht="20.25" customHeight="1" x14ac:dyDescent="0.65">
      <c r="A928" s="7"/>
      <c r="B928" s="7"/>
    </row>
    <row r="929" spans="1:2" ht="20.25" customHeight="1" x14ac:dyDescent="0.65">
      <c r="A929" s="7"/>
      <c r="B929" s="7"/>
    </row>
    <row r="930" spans="1:2" ht="20.25" customHeight="1" x14ac:dyDescent="0.65">
      <c r="A930" s="7"/>
      <c r="B930" s="7"/>
    </row>
    <row r="931" spans="1:2" ht="20.25" customHeight="1" x14ac:dyDescent="0.65">
      <c r="A931" s="7"/>
      <c r="B931" s="7"/>
    </row>
    <row r="932" spans="1:2" ht="20.25" customHeight="1" x14ac:dyDescent="0.65">
      <c r="A932" s="7"/>
      <c r="B932" s="7"/>
    </row>
    <row r="933" spans="1:2" ht="20.25" customHeight="1" x14ac:dyDescent="0.65">
      <c r="A933" s="7"/>
      <c r="B933" s="7"/>
    </row>
    <row r="934" spans="1:2" ht="20.25" customHeight="1" x14ac:dyDescent="0.65">
      <c r="A934" s="7"/>
      <c r="B934" s="7"/>
    </row>
    <row r="935" spans="1:2" ht="20.25" customHeight="1" x14ac:dyDescent="0.65">
      <c r="A935" s="7"/>
      <c r="B935" s="7"/>
    </row>
    <row r="936" spans="1:2" ht="20.25" customHeight="1" x14ac:dyDescent="0.65">
      <c r="A936" s="7"/>
      <c r="B936" s="7"/>
    </row>
    <row r="937" spans="1:2" ht="20.25" customHeight="1" x14ac:dyDescent="0.65">
      <c r="A937" s="7"/>
      <c r="B937" s="7"/>
    </row>
    <row r="938" spans="1:2" ht="20.25" customHeight="1" x14ac:dyDescent="0.65">
      <c r="A938" s="7"/>
      <c r="B938" s="7"/>
    </row>
    <row r="939" spans="1:2" ht="20.25" customHeight="1" x14ac:dyDescent="0.65">
      <c r="A939" s="7"/>
      <c r="B939" s="7"/>
    </row>
    <row r="940" spans="1:2" ht="20.25" customHeight="1" x14ac:dyDescent="0.65">
      <c r="A940" s="7"/>
      <c r="B940" s="7"/>
    </row>
    <row r="941" spans="1:2" ht="20.25" customHeight="1" x14ac:dyDescent="0.65">
      <c r="A941" s="7"/>
      <c r="B941" s="7"/>
    </row>
    <row r="942" spans="1:2" ht="20.25" customHeight="1" x14ac:dyDescent="0.65">
      <c r="A942" s="7"/>
      <c r="B942" s="7"/>
    </row>
    <row r="943" spans="1:2" ht="20.25" customHeight="1" x14ac:dyDescent="0.65">
      <c r="A943" s="7"/>
      <c r="B943" s="7"/>
    </row>
    <row r="944" spans="1:2" ht="20.25" customHeight="1" x14ac:dyDescent="0.65">
      <c r="A944" s="7"/>
      <c r="B944" s="7"/>
    </row>
    <row r="945" spans="1:2" ht="20.25" customHeight="1" x14ac:dyDescent="0.65">
      <c r="A945" s="7"/>
      <c r="B945" s="7"/>
    </row>
    <row r="946" spans="1:2" ht="20.25" customHeight="1" x14ac:dyDescent="0.65">
      <c r="A946" s="7"/>
      <c r="B946" s="7"/>
    </row>
    <row r="947" spans="1:2" ht="20.25" customHeight="1" x14ac:dyDescent="0.65">
      <c r="A947" s="7"/>
      <c r="B947" s="7"/>
    </row>
    <row r="948" spans="1:2" ht="20.25" customHeight="1" x14ac:dyDescent="0.65">
      <c r="A948" s="7"/>
      <c r="B948" s="7"/>
    </row>
    <row r="949" spans="1:2" ht="20.25" customHeight="1" x14ac:dyDescent="0.65">
      <c r="A949" s="7"/>
      <c r="B949" s="7"/>
    </row>
    <row r="950" spans="1:2" ht="20.25" customHeight="1" x14ac:dyDescent="0.65">
      <c r="A950" s="7"/>
      <c r="B950" s="7"/>
    </row>
    <row r="951" spans="1:2" ht="20.25" customHeight="1" x14ac:dyDescent="0.65">
      <c r="A951" s="7"/>
      <c r="B951" s="7"/>
    </row>
    <row r="952" spans="1:2" ht="20.25" customHeight="1" x14ac:dyDescent="0.65">
      <c r="A952" s="7"/>
      <c r="B952" s="7"/>
    </row>
    <row r="953" spans="1:2" ht="20.25" customHeight="1" x14ac:dyDescent="0.65">
      <c r="A953" s="7"/>
      <c r="B953" s="7"/>
    </row>
    <row r="954" spans="1:2" ht="20.25" customHeight="1" x14ac:dyDescent="0.65">
      <c r="A954" s="7"/>
      <c r="B954" s="7"/>
    </row>
    <row r="955" spans="1:2" ht="20.25" customHeight="1" x14ac:dyDescent="0.65">
      <c r="A955" s="7"/>
      <c r="B955" s="7"/>
    </row>
    <row r="956" spans="1:2" ht="20.25" customHeight="1" x14ac:dyDescent="0.65">
      <c r="A956" s="7"/>
      <c r="B956" s="7"/>
    </row>
    <row r="957" spans="1:2" ht="20.25" customHeight="1" x14ac:dyDescent="0.65">
      <c r="A957" s="7"/>
      <c r="B957" s="7"/>
    </row>
    <row r="958" spans="1:2" ht="20.25" customHeight="1" x14ac:dyDescent="0.65">
      <c r="A958" s="7"/>
      <c r="B958" s="7"/>
    </row>
    <row r="959" spans="1:2" ht="20.25" customHeight="1" x14ac:dyDescent="0.65">
      <c r="A959" s="7"/>
      <c r="B959" s="7"/>
    </row>
    <row r="960" spans="1:2" ht="20.25" customHeight="1" x14ac:dyDescent="0.65">
      <c r="A960" s="7"/>
      <c r="B960" s="7"/>
    </row>
    <row r="961" spans="1:2" ht="20.25" customHeight="1" x14ac:dyDescent="0.65">
      <c r="A961" s="7"/>
      <c r="B961" s="7"/>
    </row>
    <row r="962" spans="1:2" ht="20.25" customHeight="1" x14ac:dyDescent="0.65">
      <c r="A962" s="7"/>
      <c r="B962" s="7"/>
    </row>
    <row r="963" spans="1:2" ht="20.25" customHeight="1" x14ac:dyDescent="0.65">
      <c r="A963" s="7"/>
      <c r="B963" s="7"/>
    </row>
    <row r="964" spans="1:2" ht="20.25" customHeight="1" x14ac:dyDescent="0.65">
      <c r="A964" s="7"/>
      <c r="B964" s="7"/>
    </row>
    <row r="965" spans="1:2" ht="20.25" customHeight="1" x14ac:dyDescent="0.65">
      <c r="A965" s="7"/>
      <c r="B965" s="7"/>
    </row>
    <row r="966" spans="1:2" ht="20.25" customHeight="1" x14ac:dyDescent="0.65">
      <c r="A966" s="7"/>
      <c r="B966" s="7"/>
    </row>
    <row r="967" spans="1:2" ht="20.25" customHeight="1" x14ac:dyDescent="0.65">
      <c r="A967" s="7"/>
      <c r="B967" s="7"/>
    </row>
    <row r="968" spans="1:2" ht="20.25" customHeight="1" x14ac:dyDescent="0.65">
      <c r="A968" s="7"/>
      <c r="B968" s="7"/>
    </row>
    <row r="969" spans="1:2" ht="20.25" customHeight="1" x14ac:dyDescent="0.65">
      <c r="A969" s="7"/>
      <c r="B969" s="7"/>
    </row>
    <row r="970" spans="1:2" ht="20.25" customHeight="1" x14ac:dyDescent="0.65">
      <c r="A970" s="7"/>
      <c r="B970" s="7"/>
    </row>
    <row r="971" spans="1:2" ht="20.25" customHeight="1" x14ac:dyDescent="0.65">
      <c r="A971" s="7"/>
      <c r="B971" s="7"/>
    </row>
    <row r="972" spans="1:2" ht="20.25" customHeight="1" x14ac:dyDescent="0.65">
      <c r="A972" s="7"/>
      <c r="B972" s="7"/>
    </row>
    <row r="973" spans="1:2" ht="20.25" customHeight="1" x14ac:dyDescent="0.65">
      <c r="A973" s="7"/>
      <c r="B973" s="7"/>
    </row>
    <row r="974" spans="1:2" ht="20.25" customHeight="1" x14ac:dyDescent="0.65">
      <c r="A974" s="7"/>
      <c r="B974" s="7"/>
    </row>
    <row r="975" spans="1:2" ht="20.25" customHeight="1" x14ac:dyDescent="0.65">
      <c r="A975" s="7"/>
      <c r="B975" s="7"/>
    </row>
    <row r="976" spans="1:2" ht="20.25" customHeight="1" x14ac:dyDescent="0.65">
      <c r="A976" s="7"/>
      <c r="B976" s="7"/>
    </row>
    <row r="977" spans="1:2" ht="20.25" customHeight="1" x14ac:dyDescent="0.65">
      <c r="A977" s="7"/>
      <c r="B977" s="7"/>
    </row>
    <row r="978" spans="1:2" ht="20.25" customHeight="1" x14ac:dyDescent="0.65">
      <c r="A978" s="7"/>
      <c r="B978" s="7"/>
    </row>
    <row r="979" spans="1:2" ht="20.25" customHeight="1" x14ac:dyDescent="0.65">
      <c r="A979" s="7"/>
      <c r="B979" s="7"/>
    </row>
    <row r="980" spans="1:2" ht="20.25" customHeight="1" x14ac:dyDescent="0.65">
      <c r="A980" s="7"/>
      <c r="B980" s="7"/>
    </row>
    <row r="981" spans="1:2" ht="20.25" customHeight="1" x14ac:dyDescent="0.65">
      <c r="A981" s="7"/>
      <c r="B981" s="7"/>
    </row>
    <row r="982" spans="1:2" ht="20.25" customHeight="1" x14ac:dyDescent="0.65">
      <c r="A982" s="7"/>
      <c r="B982" s="7"/>
    </row>
    <row r="983" spans="1:2" ht="20.25" customHeight="1" x14ac:dyDescent="0.65">
      <c r="A983" s="7"/>
      <c r="B983" s="7"/>
    </row>
    <row r="984" spans="1:2" ht="20.25" customHeight="1" x14ac:dyDescent="0.65">
      <c r="A984" s="7"/>
      <c r="B984" s="7"/>
    </row>
    <row r="985" spans="1:2" ht="20.25" customHeight="1" x14ac:dyDescent="0.65">
      <c r="A985" s="7"/>
      <c r="B985" s="7"/>
    </row>
    <row r="986" spans="1:2" ht="20.25" customHeight="1" x14ac:dyDescent="0.65">
      <c r="A986" s="7"/>
      <c r="B986" s="7"/>
    </row>
    <row r="987" spans="1:2" ht="20.25" customHeight="1" x14ac:dyDescent="0.65">
      <c r="A987" s="7"/>
      <c r="B987" s="7"/>
    </row>
    <row r="988" spans="1:2" ht="20.25" customHeight="1" x14ac:dyDescent="0.65">
      <c r="A988" s="7"/>
      <c r="B988" s="7"/>
    </row>
    <row r="989" spans="1:2" ht="20.25" customHeight="1" x14ac:dyDescent="0.65">
      <c r="A989" s="7"/>
      <c r="B989" s="7"/>
    </row>
    <row r="990" spans="1:2" ht="20.25" customHeight="1" x14ac:dyDescent="0.65">
      <c r="A990" s="7"/>
      <c r="B990" s="7"/>
    </row>
    <row r="991" spans="1:2" ht="20.25" customHeight="1" x14ac:dyDescent="0.65">
      <c r="A991" s="7"/>
      <c r="B991" s="7"/>
    </row>
    <row r="992" spans="1:2" ht="20.25" customHeight="1" x14ac:dyDescent="0.65">
      <c r="A992" s="7"/>
      <c r="B992" s="7"/>
    </row>
    <row r="993" spans="1:2" ht="20.25" customHeight="1" x14ac:dyDescent="0.65">
      <c r="A993" s="7"/>
      <c r="B993" s="7"/>
    </row>
    <row r="994" spans="1:2" ht="20.25" customHeight="1" x14ac:dyDescent="0.65">
      <c r="A994" s="7"/>
      <c r="B994" s="7"/>
    </row>
    <row r="995" spans="1:2" ht="20.25" customHeight="1" x14ac:dyDescent="0.65">
      <c r="A995" s="7"/>
      <c r="B995" s="7"/>
    </row>
    <row r="996" spans="1:2" ht="20.25" customHeight="1" x14ac:dyDescent="0.65">
      <c r="A996" s="7"/>
      <c r="B996" s="7"/>
    </row>
    <row r="997" spans="1:2" ht="20.25" customHeight="1" x14ac:dyDescent="0.65">
      <c r="A997" s="7"/>
      <c r="B997" s="7"/>
    </row>
    <row r="998" spans="1:2" ht="20.25" customHeight="1" x14ac:dyDescent="0.65">
      <c r="A998" s="7"/>
      <c r="B998" s="7"/>
    </row>
    <row r="999" spans="1:2" ht="20.25" customHeight="1" x14ac:dyDescent="0.65">
      <c r="A999" s="7"/>
      <c r="B999" s="7"/>
    </row>
    <row r="1000" spans="1:2" ht="20.25" customHeight="1" x14ac:dyDescent="0.65">
      <c r="A1000" s="7"/>
      <c r="B1000" s="7"/>
    </row>
  </sheetData>
  <autoFilter ref="A1:B1" xr:uid="{00000000-0009-0000-0000-000004000000}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P. MENORES 1</vt:lpstr>
      <vt:lpstr>BDATOS MENORES</vt:lpstr>
      <vt:lpstr>DIAMES</vt:lpstr>
      <vt:lpstr>LIGAS</vt:lpstr>
      <vt:lpstr>CLUBES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AMEZQUITA</dc:creator>
  <cp:lastModifiedBy>FREDY ORTEGATE PÉREZ</cp:lastModifiedBy>
  <dcterms:created xsi:type="dcterms:W3CDTF">2015-01-30T13:09:52Z</dcterms:created>
  <dcterms:modified xsi:type="dcterms:W3CDTF">2026-08-31T17:42:20Z</dcterms:modified>
</cp:coreProperties>
</file>